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Users/tagomori/Desktop/『主催』研修会開催マニュアル（市区町村士会用）/"/>
    </mc:Choice>
  </mc:AlternateContent>
  <xr:revisionPtr revIDLastSave="0" documentId="13_ncr:1_{2F1DB383-D44D-FA49-B761-61744B7F76C9}" xr6:coauthVersionLast="47" xr6:coauthVersionMax="47" xr10:uidLastSave="{00000000-0000-0000-0000-000000000000}"/>
  <bookViews>
    <workbookView xWindow="620" yWindow="1180" windowWidth="26940" windowHeight="16880" xr2:uid="{61290255-7F34-6D4D-BCBF-600440B3A589}"/>
  </bookViews>
  <sheets>
    <sheet name="セミナー登録（その他研修会）" sheetId="2" r:id="rId1"/>
    <sheet name="申請書（センター提出用）" sheetId="3" r:id="rId2"/>
    <sheet name="Sheet1" sheetId="4" r:id="rId3"/>
    <sheet name="※編集不可" sheetId="5" r:id="rId4"/>
  </sheets>
  <externalReferences>
    <externalReference r:id="rId5"/>
  </externalReferences>
  <definedNames>
    <definedName name="_xlnm.Print_Area" localSheetId="0">'セミナー登録（その他研修会）'!$A$1:$G$109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6" i="3" l="1"/>
  <c r="G14" i="3"/>
  <c r="E14" i="3"/>
  <c r="C5" i="3"/>
  <c r="E3" i="5"/>
  <c r="M3" i="5"/>
  <c r="E4" i="5"/>
  <c r="M4" i="5"/>
  <c r="E5" i="5"/>
  <c r="M5" i="5"/>
  <c r="E6" i="5"/>
  <c r="M6" i="5"/>
  <c r="E7" i="5"/>
  <c r="M7" i="5"/>
  <c r="E8" i="5"/>
  <c r="M8" i="5"/>
  <c r="E9" i="5"/>
  <c r="M9" i="5"/>
  <c r="E10" i="5"/>
  <c r="M10" i="5"/>
  <c r="E11" i="5"/>
  <c r="M11" i="5"/>
  <c r="E12" i="5"/>
  <c r="M12" i="5"/>
  <c r="E13" i="5"/>
  <c r="M13" i="5"/>
  <c r="E14" i="5"/>
  <c r="M14" i="5"/>
  <c r="E15" i="5"/>
  <c r="M15" i="5"/>
  <c r="E16" i="5"/>
  <c r="M16" i="5"/>
  <c r="E17" i="5"/>
  <c r="M17" i="5"/>
  <c r="E18" i="5"/>
  <c r="M18" i="5"/>
  <c r="E19" i="5"/>
  <c r="M19" i="5"/>
  <c r="E20" i="5"/>
  <c r="M20" i="5"/>
  <c r="M21" i="5"/>
  <c r="M22" i="5"/>
  <c r="M23" i="5"/>
  <c r="M24" i="5"/>
  <c r="M25" i="5"/>
  <c r="M26" i="5"/>
  <c r="M27" i="5"/>
  <c r="M28" i="5"/>
  <c r="M29" i="5"/>
  <c r="M30" i="5"/>
  <c r="M31" i="5"/>
  <c r="M32" i="5"/>
  <c r="M33" i="5"/>
  <c r="M34" i="5"/>
  <c r="M35" i="5"/>
  <c r="M36" i="5"/>
  <c r="M37" i="5"/>
  <c r="M38" i="5"/>
  <c r="M39" i="5"/>
  <c r="M40" i="5"/>
  <c r="M41" i="5"/>
  <c r="M42" i="5"/>
  <c r="M43" i="5"/>
  <c r="M44" i="5"/>
  <c r="M45" i="5"/>
  <c r="M46" i="5"/>
  <c r="M47" i="5"/>
  <c r="M48" i="5"/>
  <c r="M49" i="5"/>
  <c r="M50" i="5"/>
  <c r="M51" i="5"/>
  <c r="M52" i="5"/>
  <c r="M53" i="5"/>
  <c r="M54" i="5"/>
  <c r="M55" i="5"/>
  <c r="M56" i="5"/>
  <c r="M57" i="5"/>
  <c r="M58" i="5"/>
  <c r="M59" i="5"/>
  <c r="M60" i="5"/>
  <c r="M61" i="5"/>
  <c r="M62" i="5"/>
  <c r="M63" i="5"/>
  <c r="M64" i="5"/>
  <c r="M65" i="5"/>
  <c r="M66" i="5"/>
  <c r="M67" i="5"/>
  <c r="M68" i="5"/>
  <c r="M69" i="5"/>
  <c r="M70" i="5"/>
  <c r="M71" i="5"/>
  <c r="M72" i="5"/>
  <c r="M73" i="5"/>
  <c r="M74" i="5"/>
  <c r="M75" i="5"/>
  <c r="M76" i="5"/>
  <c r="M77" i="5"/>
  <c r="M78" i="5"/>
  <c r="M79" i="5"/>
  <c r="M80" i="5"/>
  <c r="M81" i="5"/>
  <c r="M82" i="5"/>
  <c r="M83" i="5"/>
  <c r="M84" i="5"/>
  <c r="M85" i="5"/>
  <c r="M86" i="5"/>
  <c r="M87" i="5"/>
  <c r="M88" i="5"/>
  <c r="M89" i="5"/>
  <c r="M90" i="5"/>
  <c r="M91" i="5"/>
  <c r="M92" i="5"/>
  <c r="M93" i="5"/>
  <c r="M94" i="5"/>
  <c r="M95" i="5"/>
  <c r="M96" i="5"/>
  <c r="M97" i="5"/>
  <c r="M98" i="5"/>
  <c r="M99" i="5"/>
  <c r="M100" i="5"/>
  <c r="M101" i="5"/>
  <c r="M102" i="5"/>
  <c r="M103" i="5"/>
  <c r="M104" i="5"/>
  <c r="M105" i="5"/>
  <c r="M106" i="5"/>
  <c r="M107" i="5"/>
  <c r="M108" i="5"/>
  <c r="M109" i="5"/>
  <c r="M110" i="5"/>
  <c r="M111" i="5"/>
  <c r="M112" i="5"/>
  <c r="M113" i="5"/>
  <c r="M114" i="5"/>
  <c r="M115" i="5"/>
  <c r="M116" i="5"/>
  <c r="M117" i="5"/>
  <c r="M118" i="5"/>
  <c r="M119" i="5"/>
  <c r="M120" i="5"/>
  <c r="M121" i="5"/>
  <c r="M122" i="5"/>
  <c r="M123" i="5"/>
  <c r="M124" i="5"/>
  <c r="M125" i="5"/>
  <c r="M126" i="5"/>
  <c r="M127" i="5"/>
  <c r="M128" i="5"/>
  <c r="M129" i="5"/>
  <c r="M130" i="5"/>
  <c r="M131" i="5"/>
  <c r="M132" i="5"/>
  <c r="M133" i="5"/>
  <c r="M134" i="5"/>
  <c r="M135" i="5"/>
  <c r="M136" i="5"/>
  <c r="M137" i="5"/>
  <c r="M138" i="5"/>
  <c r="M139" i="5"/>
  <c r="M140" i="5"/>
  <c r="M141" i="5"/>
  <c r="M142" i="5"/>
  <c r="M143" i="5"/>
  <c r="M144" i="5"/>
  <c r="M145" i="5"/>
  <c r="M146" i="5"/>
  <c r="M147" i="5"/>
  <c r="M148" i="5"/>
  <c r="M149" i="5"/>
  <c r="M150" i="5"/>
  <c r="M151" i="5"/>
  <c r="M152" i="5"/>
  <c r="M153" i="5"/>
  <c r="M154" i="5"/>
  <c r="M155" i="5"/>
  <c r="M156" i="5"/>
  <c r="M157" i="5"/>
  <c r="M158" i="5"/>
  <c r="M159" i="5"/>
  <c r="M160" i="5"/>
  <c r="M161" i="5"/>
  <c r="M162" i="5"/>
  <c r="M163" i="5"/>
  <c r="M164" i="5"/>
  <c r="M165" i="5"/>
  <c r="M166" i="5"/>
  <c r="M167" i="5"/>
  <c r="M168" i="5"/>
  <c r="M169" i="5"/>
  <c r="M170" i="5"/>
  <c r="M171" i="5"/>
  <c r="M172" i="5"/>
  <c r="E3" i="4"/>
  <c r="E4" i="4"/>
  <c r="E5" i="4"/>
  <c r="E6" i="4"/>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E124" i="4"/>
  <c r="E125" i="4"/>
  <c r="E126" i="4"/>
  <c r="E127" i="4"/>
  <c r="E128" i="4"/>
  <c r="E129" i="4"/>
  <c r="E130" i="4"/>
  <c r="E131" i="4"/>
  <c r="E132" i="4"/>
  <c r="E133" i="4"/>
  <c r="E134" i="4"/>
  <c r="E135" i="4"/>
  <c r="E136" i="4"/>
  <c r="E137" i="4"/>
  <c r="E138" i="4"/>
  <c r="E139" i="4"/>
  <c r="E140" i="4"/>
  <c r="E141" i="4"/>
  <c r="E142" i="4"/>
  <c r="E143" i="4"/>
  <c r="E144" i="4"/>
  <c r="E145" i="4"/>
  <c r="E146" i="4"/>
  <c r="E147" i="4"/>
  <c r="E148" i="4"/>
  <c r="E149" i="4"/>
  <c r="E150" i="4"/>
  <c r="E151" i="4"/>
  <c r="E152" i="4"/>
  <c r="E153" i="4"/>
  <c r="E154" i="4"/>
  <c r="E155" i="4"/>
  <c r="E156" i="4"/>
  <c r="E157" i="4"/>
  <c r="E158" i="4"/>
  <c r="E159" i="4"/>
  <c r="E160" i="4"/>
  <c r="E161" i="4"/>
  <c r="E162" i="4"/>
  <c r="E163" i="4"/>
  <c r="E164" i="4"/>
  <c r="E165" i="4"/>
  <c r="E166" i="4"/>
  <c r="E167" i="4"/>
  <c r="E168" i="4"/>
  <c r="E169" i="4"/>
  <c r="E170" i="4"/>
  <c r="E171" i="4"/>
  <c r="E172" i="4"/>
  <c r="C4" i="3"/>
  <c r="M8" i="3"/>
  <c r="C11" i="3"/>
  <c r="C13" i="3"/>
  <c r="C14" i="3"/>
  <c r="D17" i="3"/>
  <c r="G17" i="3"/>
  <c r="D18" i="3"/>
  <c r="C19" i="3"/>
  <c r="D20" i="3"/>
  <c r="D22" i="3"/>
  <c r="D24" i="3"/>
  <c r="F64" i="2"/>
  <c r="D16" i="3" s="1"/>
  <c r="F65" i="2"/>
  <c r="H16"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opta（松田）</author>
    <author>s-toida</author>
  </authors>
  <commentList>
    <comment ref="B6" authorId="0" shapeId="0" xr:uid="{52266AAD-F545-0248-AFE6-0EF5152C1D7C}">
      <text>
        <r>
          <rPr>
            <sz val="10"/>
            <color rgb="FF000000"/>
            <rFont val="MS P ゴシック"/>
            <charset val="128"/>
          </rPr>
          <t xml:space="preserve">
</t>
        </r>
        <r>
          <rPr>
            <sz val="10"/>
            <color rgb="FF000000"/>
            <rFont val="ＭＳ ゴシック"/>
            <family val="2"/>
            <charset val="128"/>
          </rPr>
          <t>会員の申込の方法として、協会マイページからの申込をさせる場合は、</t>
        </r>
        <r>
          <rPr>
            <sz val="10"/>
            <color rgb="FF000000"/>
            <rFont val="ＭＳ ゴシック"/>
            <family val="2"/>
            <charset val="128"/>
          </rPr>
          <t xml:space="preserve">
</t>
        </r>
        <r>
          <rPr>
            <sz val="10"/>
            <color rgb="FF000000"/>
            <rFont val="ＭＳ ゴシック"/>
            <family val="2"/>
            <charset val="128"/>
          </rPr>
          <t>「協会マイページからの事前申込あり」を選択してください。</t>
        </r>
        <r>
          <rPr>
            <sz val="10"/>
            <color rgb="FF000000"/>
            <rFont val="ＭＳ ゴシック"/>
            <family val="2"/>
            <charset val="128"/>
          </rPr>
          <t xml:space="preserve">
</t>
        </r>
        <r>
          <rPr>
            <sz val="10"/>
            <color rgb="FF000000"/>
            <rFont val="ＭＳ ゴシック"/>
            <family val="2"/>
            <charset val="128"/>
          </rPr>
          <t xml:space="preserve">
</t>
        </r>
        <r>
          <rPr>
            <sz val="10"/>
            <color rgb="FF000000"/>
            <rFont val="ＭＳ ゴシック"/>
            <family val="2"/>
            <charset val="128"/>
          </rPr>
          <t>「協会マイページからの申込なし」を選択された場合、</t>
        </r>
        <r>
          <rPr>
            <sz val="10"/>
            <color rgb="FF000000"/>
            <rFont val="ＭＳ ゴシック"/>
            <family val="2"/>
            <charset val="128"/>
          </rPr>
          <t xml:space="preserve">
</t>
        </r>
        <r>
          <rPr>
            <sz val="10"/>
            <color rgb="FF000000"/>
            <rFont val="ＭＳ ゴシック"/>
            <family val="2"/>
            <charset val="128"/>
          </rPr>
          <t>会員のセミナー参加については研修会運営担当者にて管理していただきますようお願いいたします。</t>
        </r>
      </text>
    </comment>
    <comment ref="B9" authorId="0" shapeId="0" xr:uid="{451999BF-1911-1247-91BE-3B8EDD03F63B}">
      <text>
        <r>
          <rPr>
            <sz val="10"/>
            <color rgb="FF000000"/>
            <rFont val="游ゴシック"/>
            <family val="3"/>
            <charset val="128"/>
            <scheme val="minor"/>
          </rPr>
          <t>上記にて「協会マイページからの事前申込なし」を選択された場合、申込方法をチェックしてください。</t>
        </r>
      </text>
    </comment>
    <comment ref="C11" authorId="0" shapeId="0" xr:uid="{DE16E013-6821-45B8-9B36-630EF21E1E85}">
      <text>
        <r>
          <rPr>
            <sz val="10"/>
            <color rgb="FFFF0000"/>
            <rFont val="游ゴシック"/>
            <family val="3"/>
            <charset val="128"/>
          </rPr>
          <t>【</t>
        </r>
        <r>
          <rPr>
            <sz val="10"/>
            <color rgb="FFFF0000"/>
            <rFont val="MS P ゴシック"/>
            <charset val="128"/>
          </rPr>
          <t>URL</t>
        </r>
        <r>
          <rPr>
            <sz val="10"/>
            <color rgb="FFFF0000"/>
            <rFont val="游ゴシック"/>
            <family val="3"/>
            <charset val="128"/>
          </rPr>
          <t>】</t>
        </r>
        <r>
          <rPr>
            <sz val="10"/>
            <color rgb="FFFF0000"/>
            <rFont val="MS P ゴシック"/>
            <charset val="128"/>
          </rPr>
          <t xml:space="preserve">
</t>
        </r>
        <r>
          <rPr>
            <sz val="10"/>
            <color rgb="FFFF0000"/>
            <rFont val="游ゴシック"/>
            <family val="3"/>
            <charset val="128"/>
          </rPr>
          <t>上記の「申込方法」にて</t>
        </r>
        <r>
          <rPr>
            <sz val="10"/>
            <color rgb="FFFF0000"/>
            <rFont val="MS P ゴシック"/>
            <charset val="128"/>
          </rPr>
          <t>URL</t>
        </r>
        <r>
          <rPr>
            <sz val="10"/>
            <color rgb="FFFF0000"/>
            <rFont val="游ゴシック"/>
            <family val="3"/>
            <charset val="128"/>
          </rPr>
          <t>を選択された場合、入力必須となります。</t>
        </r>
        <r>
          <rPr>
            <sz val="10"/>
            <color rgb="FFFF0000"/>
            <rFont val="MS P ゴシック"/>
            <charset val="128"/>
          </rPr>
          <t xml:space="preserve">
</t>
        </r>
        <r>
          <rPr>
            <sz val="10"/>
            <color rgb="FFFF0000"/>
            <rFont val="游ゴシック"/>
            <family val="3"/>
            <charset val="128"/>
          </rPr>
          <t>リンク先を必ず記載ください。</t>
        </r>
      </text>
    </comment>
    <comment ref="B28" authorId="0" shapeId="0" xr:uid="{676853EB-EEA9-4D4A-97DF-E5D16E37F928}">
      <text>
        <r>
          <rPr>
            <sz val="10"/>
            <color rgb="FF000000"/>
            <rFont val="游ゴシック"/>
            <family val="3"/>
            <charset val="128"/>
          </rPr>
          <t>【決済代行】</t>
        </r>
        <r>
          <rPr>
            <sz val="10"/>
            <color rgb="FF000000"/>
            <rFont val="MS P ゴシック"/>
            <charset val="128"/>
          </rPr>
          <t xml:space="preserve">
</t>
        </r>
        <r>
          <rPr>
            <sz val="10"/>
            <color rgb="FF000000"/>
            <rFont val="游ゴシック"/>
            <family val="3"/>
            <charset val="128"/>
          </rPr>
          <t>大阪府士会（センター含）は「決済代行利用届」提出済みとなりますので、「あり」を選択された場合、協会決済代行システム利用可能です。</t>
        </r>
        <r>
          <rPr>
            <sz val="10"/>
            <color rgb="FF000000"/>
            <rFont val="MS P ゴシック"/>
            <charset val="128"/>
          </rPr>
          <t xml:space="preserve">
</t>
        </r>
        <r>
          <rPr>
            <sz val="10"/>
            <color rgb="FF000000"/>
            <rFont val="游ゴシック"/>
            <family val="3"/>
            <charset val="128"/>
          </rPr>
          <t>「あり」とした場合、決済方法（クレジット、口座振替、現金振込）を必ずチェックしてください</t>
        </r>
      </text>
    </comment>
    <comment ref="A30" authorId="1" shapeId="0" xr:uid="{E43D2586-9911-EF48-8930-59E1E3CD5876}">
      <text>
        <r>
          <rPr>
            <sz val="10"/>
            <color rgb="FF000000"/>
            <rFont val="游ゴシック"/>
            <family val="3"/>
            <charset val="128"/>
          </rPr>
          <t>【領収書発行有無】</t>
        </r>
        <r>
          <rPr>
            <sz val="10"/>
            <color rgb="FF000000"/>
            <rFont val="MS P ゴシック"/>
            <charset val="128"/>
          </rPr>
          <t xml:space="preserve">
</t>
        </r>
        <r>
          <rPr>
            <sz val="10"/>
            <color rgb="FF000000"/>
            <rFont val="游ゴシック"/>
            <family val="3"/>
            <charset val="128"/>
          </rPr>
          <t>・本項目を「許可する」を選択すると、事前申込登録者が参加費入金確認後に自身のマイページから領収書を発行できるようになります。</t>
        </r>
        <r>
          <rPr>
            <sz val="10"/>
            <color rgb="FF000000"/>
            <rFont val="MS P ゴシック"/>
            <charset val="128"/>
          </rPr>
          <t xml:space="preserve">
</t>
        </r>
        <r>
          <rPr>
            <sz val="10"/>
            <color rgb="FF000000"/>
            <rFont val="MS P ゴシック"/>
            <charset val="128"/>
          </rPr>
          <t>※</t>
        </r>
        <r>
          <rPr>
            <sz val="10"/>
            <color rgb="FF000000"/>
            <rFont val="游ゴシック"/>
            <family val="3"/>
            <charset val="128"/>
          </rPr>
          <t>決済代行「あり」のセミナーが対象となります。</t>
        </r>
        <r>
          <rPr>
            <sz val="10"/>
            <color rgb="FF000000"/>
            <rFont val="MS P ゴシック"/>
            <charset val="128"/>
          </rPr>
          <t xml:space="preserve">
</t>
        </r>
        <r>
          <rPr>
            <sz val="10"/>
            <color rgb="FF000000"/>
            <rFont val="游ゴシック"/>
            <family val="3"/>
            <charset val="128"/>
          </rPr>
          <t>決済代行「なし」の場合は「許可しない」を選択してください。</t>
        </r>
      </text>
    </comment>
    <comment ref="A31" authorId="1" shapeId="0" xr:uid="{667B2E12-D9D5-5243-89C9-27F53C8557E8}">
      <text>
        <r>
          <rPr>
            <b/>
            <sz val="9"/>
            <color indexed="81"/>
            <rFont val="MS P ゴシック"/>
            <family val="3"/>
            <charset val="128"/>
          </rPr>
          <t>・「お弁当代」のような参加費とは別で徴収したい項目がある場合、「あり」を選択してください。
・具体的な品名や費用は、オプション１～オプション３の欄にご入力ください。</t>
        </r>
      </text>
    </comment>
    <comment ref="A40" authorId="1" shapeId="0" xr:uid="{C686923D-51D2-C84B-86E6-293AD0F130B1}">
      <text>
        <r>
          <rPr>
            <sz val="10"/>
            <color rgb="FF000000"/>
            <rFont val="游ゴシック"/>
            <family val="3"/>
            <charset val="128"/>
          </rPr>
          <t>・当日の参加申込を許可する場合は「あり」</t>
        </r>
        <r>
          <rPr>
            <sz val="10"/>
            <color rgb="FF000000"/>
            <rFont val="MS P ゴシック"/>
            <charset val="128"/>
          </rPr>
          <t xml:space="preserve">
</t>
        </r>
        <r>
          <rPr>
            <sz val="10"/>
            <color rgb="FF000000"/>
            <rFont val="游ゴシック"/>
            <family val="3"/>
            <charset val="128"/>
          </rPr>
          <t>・当日参加申込を許可しない場合は「なし」を選択してください。</t>
        </r>
      </text>
    </comment>
    <comment ref="A41" authorId="1" shapeId="0" xr:uid="{CEA8E6A0-1C53-4269-BA5C-F5382B29AE21}">
      <text>
        <r>
          <rPr>
            <sz val="10"/>
            <color rgb="FF000000"/>
            <rFont val="游ゴシック"/>
            <family val="3"/>
            <charset val="128"/>
          </rPr>
          <t>・</t>
        </r>
        <r>
          <rPr>
            <sz val="10"/>
            <color rgb="FF000000"/>
            <rFont val="MS P ゴシック"/>
            <charset val="128"/>
          </rPr>
          <t>QR</t>
        </r>
        <r>
          <rPr>
            <sz val="10"/>
            <color rgb="FF000000"/>
            <rFont val="游ゴシック"/>
            <family val="3"/>
            <charset val="128"/>
          </rPr>
          <t>コードによる参加（入退室）受付の有無</t>
        </r>
        <r>
          <rPr>
            <sz val="10"/>
            <color rgb="FF000000"/>
            <rFont val="MS P ゴシック"/>
            <charset val="128"/>
          </rPr>
          <t xml:space="preserve">
</t>
        </r>
        <r>
          <rPr>
            <sz val="10"/>
            <color rgb="FF000000"/>
            <rFont val="游ゴシック"/>
            <family val="3"/>
            <charset val="128"/>
          </rPr>
          <t>「あり」とされた場合は受付用の</t>
        </r>
        <r>
          <rPr>
            <sz val="10"/>
            <color rgb="FF000000"/>
            <rFont val="MS P ゴシック"/>
            <charset val="128"/>
          </rPr>
          <t>QR</t>
        </r>
        <r>
          <rPr>
            <sz val="10"/>
            <color rgb="FF000000"/>
            <rFont val="游ゴシック"/>
            <family val="3"/>
            <charset val="128"/>
          </rPr>
          <t>コードをお渡しします。</t>
        </r>
      </text>
    </comment>
    <comment ref="A48" authorId="1" shapeId="0" xr:uid="{E4B8E0A0-E11E-E846-84CF-F75FCBD4247C}">
      <text>
        <r>
          <rPr>
            <sz val="10"/>
            <color rgb="FF000000"/>
            <rFont val="游ゴシック"/>
            <family val="3"/>
            <charset val="128"/>
          </rPr>
          <t>【申込確定日】</t>
        </r>
        <r>
          <rPr>
            <sz val="10"/>
            <color rgb="FF000000"/>
            <rFont val="MS P ゴシック"/>
            <charset val="128"/>
          </rPr>
          <t xml:space="preserve">
</t>
        </r>
        <r>
          <rPr>
            <sz val="10"/>
            <color rgb="FF000000"/>
            <rFont val="游ゴシック"/>
            <family val="3"/>
            <charset val="128"/>
          </rPr>
          <t>・申込者確定日を年月日で入力します。</t>
        </r>
        <r>
          <rPr>
            <sz val="10"/>
            <color rgb="FF000000"/>
            <rFont val="MS P ゴシック"/>
            <charset val="128"/>
          </rPr>
          <t xml:space="preserve">
</t>
        </r>
        <r>
          <rPr>
            <sz val="10"/>
            <color rgb="FF000000"/>
            <rFont val="MS P ゴシック"/>
            <charset val="128"/>
          </rPr>
          <t>※</t>
        </r>
        <r>
          <rPr>
            <sz val="10"/>
            <color rgb="FF000000"/>
            <rFont val="游ゴシック"/>
            <family val="3"/>
            <charset val="128"/>
          </rPr>
          <t>開催日何日前までに参加者を確定させたいかをご検討の上、年月日をご入力ください。</t>
        </r>
        <r>
          <rPr>
            <sz val="10"/>
            <color rgb="FF000000"/>
            <rFont val="MS P ゴシック"/>
            <charset val="128"/>
          </rPr>
          <t xml:space="preserve">
</t>
        </r>
        <r>
          <rPr>
            <b/>
            <sz val="10"/>
            <color rgb="FFFF0000"/>
            <rFont val="游ゴシック"/>
            <family val="3"/>
            <charset val="128"/>
          </rPr>
          <t>・最遅で開催日の前日を設定可能となりますが、決済代行システムを使用される場合、事務処理の手続き上、開催日の一週間前など余裕を持って設定願います。</t>
        </r>
      </text>
    </comment>
    <comment ref="A49" authorId="1" shapeId="0" xr:uid="{3A75FDDD-9BC6-C443-8FA2-645D542A90B2}">
      <text>
        <r>
          <rPr>
            <sz val="10"/>
            <color rgb="FF000000"/>
            <rFont val="游ゴシック"/>
            <family val="3"/>
            <charset val="128"/>
          </rPr>
          <t>・「有料」かつ決済代行「あり」のセミナーの場合、選択した決済方法応じて、下記の申込期限を設定してください。</t>
        </r>
        <r>
          <rPr>
            <sz val="10"/>
            <color rgb="FF000000"/>
            <rFont val="MS P ゴシック"/>
            <charset val="128"/>
          </rPr>
          <t xml:space="preserve">
</t>
        </r>
        <r>
          <rPr>
            <sz val="10"/>
            <color rgb="FF000000"/>
            <rFont val="MS P ゴシック"/>
            <charset val="128"/>
          </rPr>
          <t xml:space="preserve">
</t>
        </r>
        <r>
          <rPr>
            <sz val="10"/>
            <color rgb="FF000000"/>
            <rFont val="游ゴシック"/>
            <family val="3"/>
            <charset val="128"/>
          </rPr>
          <t>　申込期限（クレジットカード払い）・・・最遅で</t>
        </r>
        <r>
          <rPr>
            <sz val="10"/>
            <color rgb="FF000000"/>
            <rFont val="MS P ゴシック"/>
            <charset val="128"/>
          </rPr>
          <t>43</t>
        </r>
        <r>
          <rPr>
            <sz val="10"/>
            <color rgb="FF000000"/>
            <rFont val="游ゴシック"/>
            <family val="3"/>
            <charset val="128"/>
          </rPr>
          <t>行目「申込者確定日」の前日まで設定可能</t>
        </r>
        <r>
          <rPr>
            <sz val="10"/>
            <color rgb="FF000000"/>
            <rFont val="MS P ゴシック"/>
            <charset val="128"/>
          </rPr>
          <t xml:space="preserve">
</t>
        </r>
        <r>
          <rPr>
            <sz val="10"/>
            <color rgb="FF000000"/>
            <rFont val="游ゴシック"/>
            <family val="3"/>
            <charset val="128"/>
          </rPr>
          <t>　申込期限（口座振替）・・・最遅で</t>
        </r>
        <r>
          <rPr>
            <sz val="10"/>
            <color rgb="FF000000"/>
            <rFont val="MS P ゴシック"/>
            <charset val="128"/>
          </rPr>
          <t>43</t>
        </r>
        <r>
          <rPr>
            <sz val="10"/>
            <color rgb="FF000000"/>
            <rFont val="游ゴシック"/>
            <family val="3"/>
            <charset val="128"/>
          </rPr>
          <t>行目「申込者確定日」の</t>
        </r>
        <r>
          <rPr>
            <sz val="10"/>
            <color rgb="FF000000"/>
            <rFont val="MS P ゴシック"/>
            <charset val="128"/>
          </rPr>
          <t>40</t>
        </r>
        <r>
          <rPr>
            <sz val="10"/>
            <color rgb="FF000000"/>
            <rFont val="游ゴシック"/>
            <family val="3"/>
            <charset val="128"/>
          </rPr>
          <t>日まで設定可能</t>
        </r>
        <r>
          <rPr>
            <sz val="10"/>
            <color rgb="FF000000"/>
            <rFont val="MS P ゴシック"/>
            <charset val="128"/>
          </rPr>
          <t xml:space="preserve">
</t>
        </r>
        <r>
          <rPr>
            <sz val="10"/>
            <color rgb="FF000000"/>
            <rFont val="游ゴシック"/>
            <family val="3"/>
            <charset val="128"/>
          </rPr>
          <t>　申込期限（現金振込）・・・最遅で</t>
        </r>
        <r>
          <rPr>
            <sz val="10"/>
            <color rgb="FF000000"/>
            <rFont val="MS P ゴシック"/>
            <charset val="128"/>
          </rPr>
          <t>43</t>
        </r>
        <r>
          <rPr>
            <sz val="10"/>
            <color rgb="FF000000"/>
            <rFont val="游ゴシック"/>
            <family val="3"/>
            <charset val="128"/>
          </rPr>
          <t>行目「申込者確定日」の</t>
        </r>
        <r>
          <rPr>
            <sz val="10"/>
            <color rgb="FF000000"/>
            <rFont val="MS P ゴシック"/>
            <charset val="128"/>
          </rPr>
          <t>20</t>
        </r>
        <r>
          <rPr>
            <sz val="10"/>
            <color rgb="FF000000"/>
            <rFont val="游ゴシック"/>
            <family val="3"/>
            <charset val="128"/>
          </rPr>
          <t>日前まで設定可能</t>
        </r>
        <r>
          <rPr>
            <sz val="10"/>
            <color rgb="FF000000"/>
            <rFont val="MS P ゴシック"/>
            <charset val="128"/>
          </rPr>
          <t xml:space="preserve">
</t>
        </r>
        <r>
          <rPr>
            <sz val="10"/>
            <color rgb="FF000000"/>
            <rFont val="MS P ゴシック"/>
            <charset val="128"/>
          </rPr>
          <t xml:space="preserve">
</t>
        </r>
        <r>
          <rPr>
            <sz val="10"/>
            <color rgb="FF000000"/>
            <rFont val="游ゴシック"/>
            <family val="3"/>
            <charset val="128"/>
          </rPr>
          <t>・「無料」または決済代行「なし」は、下記の申込期限を設定してください。</t>
        </r>
        <r>
          <rPr>
            <sz val="10"/>
            <color rgb="FF000000"/>
            <rFont val="MS P ゴシック"/>
            <charset val="128"/>
          </rPr>
          <t xml:space="preserve">
</t>
        </r>
        <r>
          <rPr>
            <sz val="10"/>
            <color rgb="FF000000"/>
            <rFont val="MS P ゴシック"/>
            <charset val="128"/>
          </rPr>
          <t xml:space="preserve">
</t>
        </r>
        <r>
          <rPr>
            <sz val="10"/>
            <color rgb="FF000000"/>
            <rFont val="游ゴシック"/>
            <family val="3"/>
            <charset val="128"/>
          </rPr>
          <t>　申込期限（無料または決済代行「なし」の場合）・・・最遅で</t>
        </r>
        <r>
          <rPr>
            <sz val="10"/>
            <color rgb="FF000000"/>
            <rFont val="MS P ゴシック"/>
            <charset val="128"/>
          </rPr>
          <t>43</t>
        </r>
        <r>
          <rPr>
            <sz val="10"/>
            <color rgb="FF000000"/>
            <rFont val="游ゴシック"/>
            <family val="3"/>
            <charset val="128"/>
          </rPr>
          <t>行目「申込者確定日」の前日まで設定可能</t>
        </r>
      </text>
    </comment>
    <comment ref="B59" authorId="0" shapeId="0" xr:uid="{B023699D-33C8-DA43-8C5A-78375C1B2C95}">
      <text>
        <r>
          <rPr>
            <sz val="10"/>
            <color rgb="FF000000"/>
            <rFont val="游ゴシック"/>
            <family val="3"/>
            <charset val="128"/>
          </rPr>
          <t>「協会マイページからの事前申込あり」を選択された場合、申込後にメールが自動返信されます。</t>
        </r>
        <r>
          <rPr>
            <sz val="10"/>
            <color rgb="FF000000"/>
            <rFont val="MS P ゴシック"/>
            <charset val="128"/>
          </rPr>
          <t xml:space="preserve">
</t>
        </r>
        <r>
          <rPr>
            <sz val="10"/>
            <color rgb="FF000000"/>
            <rFont val="游ゴシック"/>
            <family val="3"/>
            <charset val="128"/>
          </rPr>
          <t>自動返信メールにてご案内されたい内容を</t>
        </r>
        <r>
          <rPr>
            <sz val="10"/>
            <color rgb="FF000000"/>
            <rFont val="MS P ゴシック"/>
            <charset val="128"/>
          </rPr>
          <t>250</t>
        </r>
        <r>
          <rPr>
            <sz val="10"/>
            <color rgb="FF000000"/>
            <rFont val="游ゴシック"/>
            <family val="3"/>
            <charset val="128"/>
          </rPr>
          <t>文字以内でご入力ください。</t>
        </r>
      </text>
    </comment>
    <comment ref="A61" authorId="1" shapeId="0" xr:uid="{0A3F5844-D7AA-BF43-A99B-B741AECBD6B6}">
      <text>
        <r>
          <rPr>
            <b/>
            <sz val="9"/>
            <color indexed="81"/>
            <rFont val="MS P ゴシック"/>
            <family val="3"/>
            <charset val="128"/>
          </rPr>
          <t xml:space="preserve">・1セミナーに複数のセミナー講義情報を設定する場合は、56行目～101行目をコピーして、102行目以降に貼り付けてご利用ください。
</t>
        </r>
      </text>
    </comment>
    <comment ref="A62" authorId="1" shapeId="0" xr:uid="{A9A705A7-FD2E-B64E-B6C6-BB194399E3BA}">
      <text>
        <r>
          <rPr>
            <sz val="10"/>
            <color rgb="FF000000"/>
            <rFont val="游ゴシック"/>
            <family val="3"/>
            <charset val="128"/>
          </rPr>
          <t>・黄色セルの箇所に、休憩時間を除いた講義時間を分数で入力してください。</t>
        </r>
        <r>
          <rPr>
            <sz val="10"/>
            <color rgb="FF000000"/>
            <rFont val="MS P ゴシック"/>
            <charset val="128"/>
          </rPr>
          <t xml:space="preserve">
</t>
        </r>
        <r>
          <rPr>
            <sz val="10"/>
            <color rgb="FF000000"/>
            <rFont val="游ゴシック"/>
            <family val="3"/>
            <charset val="128"/>
          </rPr>
          <t>・カリキュラムコード区分とカリキュラムコードをプルダウンより選択してください。</t>
        </r>
        <r>
          <rPr>
            <sz val="10"/>
            <color rgb="FF000000"/>
            <rFont val="MS P ゴシック"/>
            <charset val="128"/>
          </rPr>
          <t xml:space="preserve">
</t>
        </r>
        <r>
          <rPr>
            <sz val="10"/>
            <color rgb="FF000000"/>
            <rFont val="MS P ゴシック"/>
            <charset val="128"/>
          </rPr>
          <t xml:space="preserve">
</t>
        </r>
        <r>
          <rPr>
            <sz val="10"/>
            <color rgb="FF000000"/>
            <rFont val="游ゴシック"/>
            <family val="3"/>
            <charset val="128"/>
          </rPr>
          <t>入力した講義時間に応じて、</t>
        </r>
        <r>
          <rPr>
            <sz val="10"/>
            <color rgb="FF000000"/>
            <rFont val="MS P ゴシック"/>
            <charset val="128"/>
          </rPr>
          <t xml:space="preserve">
</t>
        </r>
        <r>
          <rPr>
            <sz val="10"/>
            <color rgb="FF000000"/>
            <rFont val="游ゴシック"/>
            <family val="3"/>
            <charset val="128"/>
          </rPr>
          <t>登録更新ポイント、認定／専門理学療法士更新</t>
        </r>
        <r>
          <rPr>
            <sz val="10"/>
            <color rgb="FF000000"/>
            <rFont val="MS P ゴシック"/>
            <charset val="128"/>
          </rPr>
          <t xml:space="preserve"> </t>
        </r>
        <r>
          <rPr>
            <sz val="10"/>
            <color rgb="FF000000"/>
            <rFont val="游ゴシック"/>
            <family val="3"/>
            <charset val="128"/>
          </rPr>
          <t>点数が自動計算（</t>
        </r>
        <r>
          <rPr>
            <sz val="10"/>
            <color rgb="FF000000"/>
            <rFont val="MS P ゴシック"/>
            <charset val="128"/>
          </rPr>
          <t>30</t>
        </r>
        <r>
          <rPr>
            <sz val="10"/>
            <color rgb="FF000000"/>
            <rFont val="游ゴシック"/>
            <family val="3"/>
            <charset val="128"/>
          </rPr>
          <t>分ごと</t>
        </r>
        <r>
          <rPr>
            <sz val="10"/>
            <color rgb="FF000000"/>
            <rFont val="MS P ゴシック"/>
            <charset val="128"/>
          </rPr>
          <t>0.5</t>
        </r>
        <r>
          <rPr>
            <sz val="10"/>
            <color rgb="FF000000"/>
            <rFont val="游ゴシック"/>
            <family val="3"/>
            <charset val="128"/>
          </rPr>
          <t>）され、表示されますので、ご確認ください。</t>
        </r>
      </text>
    </comment>
    <comment ref="A71" authorId="1" shapeId="0" xr:uid="{AA47EBE3-E39D-4642-B952-DFE4845538F9}">
      <text>
        <r>
          <rPr>
            <sz val="10"/>
            <color rgb="FF000000"/>
            <rFont val="游ゴシック"/>
            <family val="3"/>
            <charset val="128"/>
          </rPr>
          <t>・申込可能な種別を選択してください。（複数選択可）</t>
        </r>
        <r>
          <rPr>
            <sz val="10"/>
            <color rgb="FF000000"/>
            <rFont val="MS P ゴシック"/>
            <charset val="128"/>
          </rPr>
          <t xml:space="preserve">
</t>
        </r>
        <r>
          <rPr>
            <sz val="10"/>
            <color rgb="FF000000"/>
            <rFont val="MS P ゴシック"/>
            <charset val="128"/>
          </rPr>
          <t xml:space="preserve">
</t>
        </r>
        <r>
          <rPr>
            <sz val="10"/>
            <color rgb="FF000000"/>
            <rFont val="游ゴシック"/>
            <family val="3"/>
            <charset val="128"/>
          </rPr>
          <t>・全会員対象（申込対象を限定しない）場合は全ての項目を選択してください。</t>
        </r>
        <r>
          <rPr>
            <sz val="10"/>
            <color rgb="FF000000"/>
            <rFont val="MS P ゴシック"/>
            <charset val="128"/>
          </rPr>
          <t xml:space="preserve">
</t>
        </r>
        <r>
          <rPr>
            <sz val="10"/>
            <color rgb="FF000000"/>
            <rFont val="MS P ゴシック"/>
            <charset val="128"/>
          </rPr>
          <t xml:space="preserve">
</t>
        </r>
        <r>
          <rPr>
            <sz val="10"/>
            <color rgb="FF000000"/>
            <rFont val="游ゴシック"/>
            <family val="3"/>
            <charset val="128"/>
          </rPr>
          <t>・「申込者種別」で非会員を選択した場合、セミナー情報詳細の申込条件対象欄に「非会員」の表示がされます。</t>
        </r>
        <r>
          <rPr>
            <sz val="10"/>
            <color rgb="FF000000"/>
            <rFont val="MS P ゴシック"/>
            <charset val="128"/>
          </rPr>
          <t xml:space="preserve">
</t>
        </r>
        <r>
          <rPr>
            <sz val="10"/>
            <color rgb="FF000000"/>
            <rFont val="游ゴシック"/>
            <family val="3"/>
            <charset val="128"/>
          </rPr>
          <t>　</t>
        </r>
        <r>
          <rPr>
            <sz val="10"/>
            <color rgb="FF000000"/>
            <rFont val="MS P ゴシック"/>
            <charset val="128"/>
          </rPr>
          <t>※</t>
        </r>
        <r>
          <rPr>
            <sz val="10"/>
            <color rgb="FF000000"/>
            <rFont val="游ゴシック"/>
            <family val="3"/>
            <charset val="128"/>
          </rPr>
          <t>ただし非会員は会員管理システムからの事前参加申し込みはできません。</t>
        </r>
      </text>
    </comment>
    <comment ref="B98" authorId="0" shapeId="0" xr:uid="{A4324927-B9C2-4C4B-9D3C-48D1C5E569AB}">
      <text>
        <r>
          <rPr>
            <sz val="11"/>
            <color rgb="FF000000"/>
            <rFont val="游ゴシック"/>
            <family val="3"/>
            <charset val="128"/>
          </rPr>
          <t>会員番号が分かる場合は、氏名の他に会員番号もご記入ください。</t>
        </r>
        <r>
          <rPr>
            <sz val="11"/>
            <color rgb="FF000000"/>
            <rFont val="MS P ゴシック"/>
            <charset val="128"/>
          </rPr>
          <t xml:space="preserve">
</t>
        </r>
        <r>
          <rPr>
            <sz val="11"/>
            <color rgb="FF000000"/>
            <rFont val="游ゴシック"/>
            <family val="3"/>
            <charset val="128"/>
          </rPr>
          <t>講師が</t>
        </r>
        <r>
          <rPr>
            <sz val="11"/>
            <color rgb="FF000000"/>
            <rFont val="MS P ゴシック"/>
            <charset val="128"/>
          </rPr>
          <t>10</t>
        </r>
        <r>
          <rPr>
            <sz val="11"/>
            <color rgb="FF000000"/>
            <rFont val="游ゴシック"/>
            <family val="3"/>
            <charset val="128"/>
          </rPr>
          <t>名を超える場合、行挿入にてご対応ください。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Tagomori</author>
  </authors>
  <commentList>
    <comment ref="M5" authorId="0" shapeId="0" xr:uid="{CBA50000-AFC1-BA45-A5DD-774FE4FECDD7}">
      <text>
        <r>
          <rPr>
            <sz val="11"/>
            <color rgb="FF000000"/>
            <rFont val="游ゴシック"/>
            <family val="3"/>
            <charset val="128"/>
          </rPr>
          <t>大阪府士会からの支援金</t>
        </r>
        <r>
          <rPr>
            <sz val="11"/>
            <color rgb="FF000000"/>
            <rFont val="游ゴシック"/>
            <family val="3"/>
            <charset val="128"/>
          </rPr>
          <t xml:space="preserve"> </t>
        </r>
      </text>
    </comment>
    <comment ref="M6" authorId="0" shapeId="0" xr:uid="{2B03B46B-534F-9846-B2B7-DCF6A9F925B0}">
      <text>
        <r>
          <rPr>
            <sz val="11"/>
            <color theme="1"/>
            <rFont val="游ゴシック"/>
            <family val="2"/>
            <charset val="128"/>
            <scheme val="minor"/>
          </rPr>
          <t>1</t>
        </r>
        <r>
          <rPr>
            <sz val="11"/>
            <color theme="1"/>
            <rFont val="游ゴシック"/>
            <family val="2"/>
            <charset val="128"/>
            <scheme val="minor"/>
          </rPr>
          <t>ページ目の「予定参加人数」から計算</t>
        </r>
        <r>
          <rPr>
            <sz val="11"/>
            <color theme="1"/>
            <rFont val="游ゴシック"/>
            <family val="2"/>
            <charset val="128"/>
            <scheme val="minor"/>
          </rPr>
          <t>してください。</t>
        </r>
      </text>
    </comment>
    <comment ref="M17" authorId="0" shapeId="0" xr:uid="{DA5961BB-04EC-2D45-9AED-A39A95670212}">
      <text>
        <r>
          <rPr>
            <sz val="11"/>
            <color theme="1"/>
            <rFont val="游ゴシック"/>
            <family val="2"/>
            <charset val="128"/>
            <scheme val="minor"/>
          </rPr>
          <t>「報酬源泉所得税早見表」をご参照ください。</t>
        </r>
      </text>
    </comment>
    <comment ref="M26" authorId="0" shapeId="0" xr:uid="{C80A036E-36E6-0D44-8FAE-E7D1DC7EE541}">
      <text>
        <r>
          <rPr>
            <sz val="11"/>
            <color rgb="FF000000"/>
            <rFont val="游ゴシック"/>
            <family val="3"/>
            <charset val="128"/>
          </rPr>
          <t>「拠出金」や「予備費」で調整し、収入と支出の金額が揃うようにしてください。</t>
        </r>
        <r>
          <rPr>
            <sz val="11"/>
            <color rgb="FF000000"/>
            <rFont val="游ゴシック"/>
            <family val="3"/>
            <charset val="128"/>
          </rPr>
          <t xml:space="preserve"> </t>
        </r>
      </text>
    </comment>
  </commentList>
</comments>
</file>

<file path=xl/sharedStrings.xml><?xml version="1.0" encoding="utf-8"?>
<sst xmlns="http://schemas.openxmlformats.org/spreadsheetml/2006/main" count="1210" uniqueCount="601">
  <si>
    <t>講師10</t>
  </si>
  <si>
    <t>講師9</t>
  </si>
  <si>
    <t>講師8</t>
  </si>
  <si>
    <t>講師7</t>
  </si>
  <si>
    <t>講師6</t>
  </si>
  <si>
    <t>講師5</t>
  </si>
  <si>
    <t>講師4</t>
  </si>
  <si>
    <t>講師3</t>
  </si>
  <si>
    <t>講師2</t>
  </si>
  <si>
    <t>講師1</t>
  </si>
  <si>
    <t>会員番号</t>
    <rPh sb="0" eb="4">
      <t>カイインバンゴウ</t>
    </rPh>
    <phoneticPr fontId="3"/>
  </si>
  <si>
    <t>氏名</t>
    <rPh sb="0" eb="2">
      <t>シメイ</t>
    </rPh>
    <phoneticPr fontId="3"/>
  </si>
  <si>
    <t>講師</t>
    <rPh sb="0" eb="2">
      <t>コウシ</t>
    </rPh>
    <phoneticPr fontId="3"/>
  </si>
  <si>
    <t>説明</t>
    <rPh sb="0" eb="2">
      <t>セツメイ</t>
    </rPh>
    <phoneticPr fontId="3"/>
  </si>
  <si>
    <t>円</t>
    <rPh sb="0" eb="1">
      <t>エン</t>
    </rPh>
    <phoneticPr fontId="3"/>
  </si>
  <si>
    <t>非会員費用</t>
    <rPh sb="0" eb="3">
      <t>ヒカイイン</t>
    </rPh>
    <rPh sb="3" eb="5">
      <t>ヒヨウ</t>
    </rPh>
    <phoneticPr fontId="3"/>
  </si>
  <si>
    <t>県外会員（当日受付）費用</t>
  </si>
  <si>
    <t>県内会員（当日受付）費用</t>
  </si>
  <si>
    <t>県外会員（事前申込）費用</t>
  </si>
  <si>
    <t>県内会員（事前申込）費用</t>
  </si>
  <si>
    <t>費用</t>
    <rPh sb="0" eb="2">
      <t>ヒヨウ</t>
    </rPh>
    <phoneticPr fontId="3"/>
  </si>
  <si>
    <t>人</t>
    <rPh sb="0" eb="1">
      <t>ニン</t>
    </rPh>
    <phoneticPr fontId="8"/>
  </si>
  <si>
    <t>＊</t>
    <phoneticPr fontId="9"/>
  </si>
  <si>
    <t>会員に表示する定員数</t>
    <phoneticPr fontId="8"/>
  </si>
  <si>
    <r>
      <t>システムで管理する申込上限 [</t>
    </r>
    <r>
      <rPr>
        <b/>
        <sz val="9"/>
        <color indexed="10"/>
        <rFont val="ＭＳ Ｐゴシック"/>
        <family val="3"/>
        <charset val="128"/>
      </rPr>
      <t>非表示</t>
    </r>
    <r>
      <rPr>
        <b/>
        <sz val="9"/>
        <color indexed="63"/>
        <rFont val="ＭＳ Ｐゴシック"/>
        <family val="3"/>
        <charset val="128"/>
      </rPr>
      <t>]</t>
    </r>
    <phoneticPr fontId="8"/>
  </si>
  <si>
    <t>都道府県士会</t>
  </si>
  <si>
    <t>～</t>
    <phoneticPr fontId="9"/>
  </si>
  <si>
    <t>年目未満</t>
    <rPh sb="1" eb="2">
      <t>メ</t>
    </rPh>
    <phoneticPr fontId="9"/>
  </si>
  <si>
    <t>年目以上</t>
    <rPh sb="0" eb="1">
      <t>ネン</t>
    </rPh>
    <rPh sb="1" eb="2">
      <t>メ</t>
    </rPh>
    <rPh sb="2" eb="4">
      <t>イジョウ</t>
    </rPh>
    <phoneticPr fontId="9"/>
  </si>
  <si>
    <t>会員歴</t>
    <phoneticPr fontId="8"/>
  </si>
  <si>
    <t>申込者種別</t>
    <phoneticPr fontId="3"/>
  </si>
  <si>
    <t>申込条件</t>
    <phoneticPr fontId="8"/>
  </si>
  <si>
    <t>時間（開始・終了）24時間表記</t>
    <rPh sb="0" eb="2">
      <t>ジカン</t>
    </rPh>
    <rPh sb="3" eb="5">
      <t>カイシ</t>
    </rPh>
    <rPh sb="6" eb="8">
      <t>シュウリョウ</t>
    </rPh>
    <rPh sb="11" eb="13">
      <t>ジカン</t>
    </rPh>
    <rPh sb="13" eb="15">
      <t>ヒョウキ</t>
    </rPh>
    <phoneticPr fontId="3"/>
  </si>
  <si>
    <t>～</t>
    <phoneticPr fontId="3"/>
  </si>
  <si>
    <t>開催日</t>
    <rPh sb="0" eb="3">
      <t>カイサイビ</t>
    </rPh>
    <phoneticPr fontId="3"/>
  </si>
  <si>
    <t>終了日時</t>
    <rPh sb="0" eb="3">
      <t>シュウリョウビ</t>
    </rPh>
    <rPh sb="3" eb="4">
      <t>ジ</t>
    </rPh>
    <phoneticPr fontId="9"/>
  </si>
  <si>
    <t>開始日時</t>
    <rPh sb="0" eb="4">
      <t>カイシニチジ</t>
    </rPh>
    <phoneticPr fontId="9"/>
  </si>
  <si>
    <r>
      <t xml:space="preserve">開催日時
</t>
    </r>
    <r>
      <rPr>
        <b/>
        <sz val="9"/>
        <color rgb="FFFF0000"/>
        <rFont val="ＭＳ Ｐゴシック"/>
        <family val="3"/>
        <charset val="128"/>
      </rPr>
      <t>開始と終了時の時間は必須入力となります。
必ず開始時間と修了の時間を入力してください。</t>
    </r>
    <rPh sb="0" eb="2">
      <t>カイサイ</t>
    </rPh>
    <rPh sb="2" eb="4">
      <t>ニチジ</t>
    </rPh>
    <rPh sb="5" eb="7">
      <t>カイシ</t>
    </rPh>
    <rPh sb="8" eb="10">
      <t>シュウリョウ</t>
    </rPh>
    <rPh sb="10" eb="11">
      <t>ジ</t>
    </rPh>
    <rPh sb="12" eb="14">
      <t>ジカン</t>
    </rPh>
    <rPh sb="15" eb="17">
      <t>ヒッス</t>
    </rPh>
    <rPh sb="17" eb="19">
      <t>ニュウリョク</t>
    </rPh>
    <rPh sb="26" eb="27">
      <t>カナラ</t>
    </rPh>
    <rPh sb="28" eb="32">
      <t>カイシジカン</t>
    </rPh>
    <rPh sb="33" eb="35">
      <t>シュウリョウ</t>
    </rPh>
    <rPh sb="36" eb="38">
      <t>ジカン</t>
    </rPh>
    <rPh sb="39" eb="41">
      <t>ニュウリョク</t>
    </rPh>
    <phoneticPr fontId="9"/>
  </si>
  <si>
    <t>講義内容
（1000文字以内（改行、スペース含む）で入力してください ）</t>
    <rPh sb="0" eb="4">
      <t>コウギナイヨウ</t>
    </rPh>
    <phoneticPr fontId="9"/>
  </si>
  <si>
    <t>＊</t>
  </si>
  <si>
    <t>講義名</t>
    <rPh sb="0" eb="3">
      <t>コウギメイ</t>
    </rPh>
    <phoneticPr fontId="8"/>
  </si>
  <si>
    <t>認定／専門理学療法士 更新　点数</t>
    <rPh sb="0" eb="2">
      <t>ニンテイ</t>
    </rPh>
    <rPh sb="3" eb="5">
      <t>センモン</t>
    </rPh>
    <rPh sb="5" eb="10">
      <t>リガクリョウホウシ</t>
    </rPh>
    <rPh sb="11" eb="13">
      <t>コウシン</t>
    </rPh>
    <rPh sb="14" eb="16">
      <t>テンスウ</t>
    </rPh>
    <phoneticPr fontId="9"/>
  </si>
  <si>
    <t>登録更新ポイント</t>
    <rPh sb="0" eb="2">
      <t>トウロク</t>
    </rPh>
    <rPh sb="2" eb="4">
      <t>コウシン</t>
    </rPh>
    <phoneticPr fontId="9"/>
  </si>
  <si>
    <t>カリキュラムコード　設定</t>
    <rPh sb="10" eb="12">
      <t>セッテイ</t>
    </rPh>
    <phoneticPr fontId="9"/>
  </si>
  <si>
    <t>分</t>
    <rPh sb="0" eb="1">
      <t>フン</t>
    </rPh>
    <phoneticPr fontId="3"/>
  </si>
  <si>
    <t>講義時間（分）</t>
    <rPh sb="0" eb="4">
      <t>コウギジカン</t>
    </rPh>
    <rPh sb="5" eb="6">
      <t>フン</t>
    </rPh>
    <phoneticPr fontId="9"/>
  </si>
  <si>
    <r>
      <t xml:space="preserve">講義テーマ（その他研修会）
</t>
    </r>
    <r>
      <rPr>
        <b/>
        <sz val="9"/>
        <color rgb="FFFF0000"/>
        <rFont val="ＭＳ Ｐゴシック"/>
        <family val="3"/>
        <charset val="128"/>
      </rPr>
      <t>・黄色セルの箇所に、休憩時間を除いた講義時間を分数で入力してください。
・カリキュラムコード区分とカリキュラムコードをプルダウンより選択してください。</t>
    </r>
    <rPh sb="0" eb="2">
      <t>コウギ</t>
    </rPh>
    <rPh sb="8" eb="9">
      <t>タ</t>
    </rPh>
    <rPh sb="9" eb="11">
      <t>ケンシュウ</t>
    </rPh>
    <rPh sb="11" eb="12">
      <t>カイ</t>
    </rPh>
    <rPh sb="15" eb="17">
      <t>キイロ</t>
    </rPh>
    <rPh sb="20" eb="22">
      <t>カショ</t>
    </rPh>
    <rPh sb="24" eb="28">
      <t>キュウケイジカン</t>
    </rPh>
    <rPh sb="29" eb="30">
      <t>ノゾ</t>
    </rPh>
    <rPh sb="32" eb="36">
      <t>コウギジカン</t>
    </rPh>
    <rPh sb="37" eb="38">
      <t>フン</t>
    </rPh>
    <rPh sb="38" eb="39">
      <t>スウ</t>
    </rPh>
    <rPh sb="40" eb="42">
      <t>ニュウリョク</t>
    </rPh>
    <rPh sb="60" eb="62">
      <t>クブン</t>
    </rPh>
    <rPh sb="80" eb="82">
      <t>センタク</t>
    </rPh>
    <phoneticPr fontId="8"/>
  </si>
  <si>
    <t>セミナー講義情報</t>
    <rPh sb="4" eb="6">
      <t>コウギ</t>
    </rPh>
    <phoneticPr fontId="3"/>
  </si>
  <si>
    <t>メール本文への追加入力
（250文字以内（改行、スペース含む）で入力してください 。）</t>
    <rPh sb="3" eb="5">
      <t>ホンブン</t>
    </rPh>
    <rPh sb="7" eb="9">
      <t>ツイカ</t>
    </rPh>
    <rPh sb="9" eb="11">
      <t>ニュウリョク</t>
    </rPh>
    <phoneticPr fontId="9"/>
  </si>
  <si>
    <t>備考
（250文字以内（改行、スペース含む）で入力してください 。）</t>
    <rPh sb="0" eb="2">
      <t>ビコウ</t>
    </rPh>
    <phoneticPr fontId="9"/>
  </si>
  <si>
    <t>URL</t>
    <phoneticPr fontId="9"/>
  </si>
  <si>
    <t>メールアドレス</t>
    <phoneticPr fontId="9"/>
  </si>
  <si>
    <t>FAX番号</t>
    <rPh sb="3" eb="5">
      <t>バンゴウ</t>
    </rPh>
    <phoneticPr fontId="9"/>
  </si>
  <si>
    <t>電話番号</t>
    <rPh sb="0" eb="4">
      <t>デンワバンゴウ</t>
    </rPh>
    <phoneticPr fontId="9"/>
  </si>
  <si>
    <t>問合せ先名称</t>
    <rPh sb="0" eb="2">
      <t>トイアワ</t>
    </rPh>
    <rPh sb="3" eb="4">
      <t>サキ</t>
    </rPh>
    <rPh sb="4" eb="6">
      <t>メイショウ</t>
    </rPh>
    <phoneticPr fontId="9"/>
  </si>
  <si>
    <t>問合せ先</t>
    <rPh sb="0" eb="1">
      <t>ト</t>
    </rPh>
    <rPh sb="1" eb="2">
      <t>ア</t>
    </rPh>
    <rPh sb="3" eb="4">
      <t>サキ</t>
    </rPh>
    <phoneticPr fontId="9"/>
  </si>
  <si>
    <r>
      <t>申込期限（</t>
    </r>
    <r>
      <rPr>
        <b/>
        <sz val="9"/>
        <color rgb="FFFF0000"/>
        <rFont val="ＭＳ Ｐゴシック"/>
        <family val="3"/>
        <charset val="128"/>
      </rPr>
      <t>無料または決済代行「なし」の場合）</t>
    </r>
    <rPh sb="5" eb="7">
      <t>ムリョウ</t>
    </rPh>
    <rPh sb="10" eb="14">
      <t>ケッサイダイコウ</t>
    </rPh>
    <rPh sb="19" eb="21">
      <t>バアイ</t>
    </rPh>
    <phoneticPr fontId="3"/>
  </si>
  <si>
    <t>申込期限（現金振込）</t>
    <phoneticPr fontId="3"/>
  </si>
  <si>
    <t>申込期限（口座振替）</t>
    <phoneticPr fontId="3"/>
  </si>
  <si>
    <t>申込期限（クレジットカード払い）</t>
    <rPh sb="0" eb="2">
      <t>モウシコミ</t>
    </rPh>
    <rPh sb="2" eb="4">
      <t>キゲン</t>
    </rPh>
    <rPh sb="13" eb="14">
      <t>バラ</t>
    </rPh>
    <phoneticPr fontId="9"/>
  </si>
  <si>
    <t>申込者確定日</t>
    <rPh sb="0" eb="3">
      <t>モウシコミシャ</t>
    </rPh>
    <rPh sb="3" eb="6">
      <t>カクテイビ</t>
    </rPh>
    <phoneticPr fontId="9"/>
  </si>
  <si>
    <t>開催期間（終了）</t>
    <rPh sb="5" eb="7">
      <t>シュウリョウ</t>
    </rPh>
    <phoneticPr fontId="9"/>
  </si>
  <si>
    <t>開催期間（開始）</t>
    <rPh sb="0" eb="2">
      <t>カイサイ</t>
    </rPh>
    <rPh sb="2" eb="4">
      <t>キカン</t>
    </rPh>
    <rPh sb="5" eb="7">
      <t>カイシ</t>
    </rPh>
    <phoneticPr fontId="9"/>
  </si>
  <si>
    <t xml:space="preserve">開催期間 </t>
    <rPh sb="0" eb="4">
      <t>カイサイキカン</t>
    </rPh>
    <phoneticPr fontId="9"/>
  </si>
  <si>
    <t>WEB公開期間 （終了）</t>
    <rPh sb="9" eb="11">
      <t>シュウリョウ</t>
    </rPh>
    <phoneticPr fontId="9"/>
  </si>
  <si>
    <t>WEB公開期間 （開始）</t>
    <rPh sb="3" eb="5">
      <t>コウカイ</t>
    </rPh>
    <rPh sb="5" eb="7">
      <t>キカン</t>
    </rPh>
    <rPh sb="9" eb="11">
      <t>カイシ</t>
    </rPh>
    <phoneticPr fontId="9"/>
  </si>
  <si>
    <r>
      <t>WEB公開期間 [</t>
    </r>
    <r>
      <rPr>
        <b/>
        <sz val="9"/>
        <color indexed="10"/>
        <rFont val="ＭＳ Ｐゴシック"/>
        <family val="3"/>
        <charset val="128"/>
      </rPr>
      <t>非表示</t>
    </r>
    <r>
      <rPr>
        <b/>
        <sz val="9"/>
        <color indexed="63"/>
        <rFont val="ＭＳ Ｐゴシック"/>
        <family val="3"/>
        <charset val="128"/>
      </rPr>
      <t>]</t>
    </r>
    <phoneticPr fontId="9"/>
  </si>
  <si>
    <t>入退室記録</t>
  </si>
  <si>
    <t>※1　添付するファイルには必ずウイルスチェック済みのものをご利用ください。
（ウイルスに感染していた場合はサーバで自動的に削除されますのでご注意ください）
※2　ファイル名は半角英数128文字以内です。</t>
    <rPh sb="3" eb="5">
      <t>テンプ</t>
    </rPh>
    <rPh sb="13" eb="14">
      <t>カナラ</t>
    </rPh>
    <rPh sb="23" eb="24">
      <t>ズ</t>
    </rPh>
    <rPh sb="30" eb="32">
      <t>リヨウ</t>
    </rPh>
    <rPh sb="44" eb="46">
      <t>カンセン</t>
    </rPh>
    <rPh sb="50" eb="52">
      <t>バアイ</t>
    </rPh>
    <rPh sb="57" eb="59">
      <t>ジドウ</t>
    </rPh>
    <rPh sb="59" eb="60">
      <t>テキ</t>
    </rPh>
    <rPh sb="61" eb="63">
      <t>サクジョ</t>
    </rPh>
    <rPh sb="70" eb="72">
      <t>チュウイ</t>
    </rPh>
    <rPh sb="85" eb="86">
      <t>メイ</t>
    </rPh>
    <rPh sb="87" eb="89">
      <t>ハンカク</t>
    </rPh>
    <rPh sb="89" eb="91">
      <t>エイスウ</t>
    </rPh>
    <rPh sb="94" eb="96">
      <t>モジ</t>
    </rPh>
    <rPh sb="96" eb="98">
      <t>イナイ</t>
    </rPh>
    <phoneticPr fontId="9"/>
  </si>
  <si>
    <t>開催プログラムなど</t>
    <rPh sb="0" eb="2">
      <t>カイサイ</t>
    </rPh>
    <phoneticPr fontId="9"/>
  </si>
  <si>
    <t>オプション名</t>
    <rPh sb="5" eb="6">
      <t>メイ</t>
    </rPh>
    <phoneticPr fontId="9"/>
  </si>
  <si>
    <t>費用</t>
    <rPh sb="0" eb="2">
      <t>ヒヨウ</t>
    </rPh>
    <phoneticPr fontId="9"/>
  </si>
  <si>
    <t>オプション３</t>
    <phoneticPr fontId="9"/>
  </si>
  <si>
    <t>オプション２</t>
    <phoneticPr fontId="9"/>
  </si>
  <si>
    <t>例：500円</t>
    <rPh sb="0" eb="1">
      <t>レイ</t>
    </rPh>
    <rPh sb="5" eb="6">
      <t>エン</t>
    </rPh>
    <phoneticPr fontId="3"/>
  </si>
  <si>
    <t>例：お弁当代</t>
    <rPh sb="0" eb="1">
      <t>レイ</t>
    </rPh>
    <rPh sb="3" eb="5">
      <t>ベントウ</t>
    </rPh>
    <rPh sb="5" eb="6">
      <t>ダイ</t>
    </rPh>
    <phoneticPr fontId="3"/>
  </si>
  <si>
    <t>オプション１</t>
    <phoneticPr fontId="9"/>
  </si>
  <si>
    <t>オプション有無</t>
    <phoneticPr fontId="3"/>
  </si>
  <si>
    <t>領収書発行有無</t>
    <phoneticPr fontId="3"/>
  </si>
  <si>
    <r>
      <t xml:space="preserve">決済方法
</t>
    </r>
    <r>
      <rPr>
        <b/>
        <sz val="9"/>
        <color rgb="FFFF0000"/>
        <rFont val="ＭＳ Ｐゴシック"/>
        <family val="3"/>
        <charset val="128"/>
      </rPr>
      <t>※決済代行「あり」の場合のみ選択してください。
　「なし」の場合はチェックをしないでください。</t>
    </r>
    <rPh sb="0" eb="2">
      <t>ケッサイ</t>
    </rPh>
    <rPh sb="2" eb="4">
      <t>ホウホウ</t>
    </rPh>
    <rPh sb="6" eb="10">
      <t>ケッサイダイコウ</t>
    </rPh>
    <rPh sb="15" eb="17">
      <t>バアイ</t>
    </rPh>
    <rPh sb="19" eb="21">
      <t>センタク</t>
    </rPh>
    <rPh sb="35" eb="37">
      <t>バアイ</t>
    </rPh>
    <phoneticPr fontId="4"/>
  </si>
  <si>
    <r>
      <t xml:space="preserve">決済代行
</t>
    </r>
    <r>
      <rPr>
        <b/>
        <sz val="9"/>
        <color rgb="FFFF0000"/>
        <rFont val="ＭＳ Ｐゴシック"/>
        <family val="3"/>
        <charset val="128"/>
      </rPr>
      <t>※決済代行利用届を提出済みの士会のみ「あり」を選択可。</t>
    </r>
    <r>
      <rPr>
        <b/>
        <sz val="9"/>
        <color indexed="63"/>
        <rFont val="ＭＳ Ｐゴシック"/>
        <family val="3"/>
        <charset val="128"/>
      </rPr>
      <t xml:space="preserve">
</t>
    </r>
    <rPh sb="0" eb="2">
      <t>ケッサイ</t>
    </rPh>
    <rPh sb="2" eb="4">
      <t>ダイコウ</t>
    </rPh>
    <rPh sb="16" eb="17">
      <t>ズ</t>
    </rPh>
    <rPh sb="30" eb="31">
      <t>カ</t>
    </rPh>
    <phoneticPr fontId="4"/>
  </si>
  <si>
    <t>　　　　　　　　</t>
    <phoneticPr fontId="9"/>
  </si>
  <si>
    <t>有料/無料</t>
    <rPh sb="0" eb="2">
      <t>ユウリョウ</t>
    </rPh>
    <rPh sb="3" eb="5">
      <t>ムリョウ</t>
    </rPh>
    <phoneticPr fontId="9"/>
  </si>
  <si>
    <t>その他の選考方法</t>
    <rPh sb="2" eb="3">
      <t>タ</t>
    </rPh>
    <rPh sb="4" eb="6">
      <t>センコウ</t>
    </rPh>
    <rPh sb="6" eb="8">
      <t>ホウホウ</t>
    </rPh>
    <phoneticPr fontId="9"/>
  </si>
  <si>
    <t>選考方法</t>
    <rPh sb="2" eb="4">
      <t>ホウホウ</t>
    </rPh>
    <phoneticPr fontId="9"/>
  </si>
  <si>
    <t>建物名・部屋番号</t>
    <rPh sb="0" eb="2">
      <t>タテモノ</t>
    </rPh>
    <rPh sb="2" eb="3">
      <t>メイ</t>
    </rPh>
    <rPh sb="4" eb="8">
      <t>ヘヤバンゴウ</t>
    </rPh>
    <phoneticPr fontId="9"/>
  </si>
  <si>
    <t>番地</t>
    <rPh sb="0" eb="2">
      <t>バンチ</t>
    </rPh>
    <phoneticPr fontId="9"/>
  </si>
  <si>
    <t>市区町村群</t>
    <rPh sb="0" eb="2">
      <t>シク</t>
    </rPh>
    <rPh sb="2" eb="4">
      <t>チョウソン</t>
    </rPh>
    <rPh sb="4" eb="5">
      <t>グン</t>
    </rPh>
    <phoneticPr fontId="9"/>
  </si>
  <si>
    <t>都道府県</t>
    <rPh sb="0" eb="4">
      <t>トドウフケン</t>
    </rPh>
    <phoneticPr fontId="9"/>
  </si>
  <si>
    <t>郵便番号</t>
    <rPh sb="0" eb="4">
      <t>ユウビンバンゴウ</t>
    </rPh>
    <phoneticPr fontId="9"/>
  </si>
  <si>
    <t>会場名</t>
  </si>
  <si>
    <t>会場</t>
  </si>
  <si>
    <t>セミナー概要
（1000文字以内（改行、スペース含む）で入力してください 。）</t>
    <phoneticPr fontId="9"/>
  </si>
  <si>
    <t>セミナー名称</t>
  </si>
  <si>
    <t>セミナー種別</t>
  </si>
  <si>
    <t>開催区分</t>
    <rPh sb="0" eb="2">
      <t>カイサイ</t>
    </rPh>
    <rPh sb="2" eb="4">
      <t>クブン</t>
    </rPh>
    <phoneticPr fontId="9"/>
  </si>
  <si>
    <t>主催者名称</t>
  </si>
  <si>
    <t>士会　　　　　　　　　</t>
    <phoneticPr fontId="9"/>
  </si>
  <si>
    <t>主催機関</t>
    <phoneticPr fontId="9"/>
  </si>
  <si>
    <t>＊</t>
    <phoneticPr fontId="3"/>
  </si>
  <si>
    <t>セミナー申込形式</t>
    <rPh sb="4" eb="8">
      <t>モウシコミケイシキ</t>
    </rPh>
    <phoneticPr fontId="9"/>
  </si>
  <si>
    <t>基本情報</t>
  </si>
  <si>
    <r>
      <rPr>
        <sz val="9"/>
        <color indexed="10"/>
        <rFont val="ＭＳ Ｐゴシック"/>
        <family val="3"/>
        <charset val="128"/>
      </rPr>
      <t>＊</t>
    </r>
    <r>
      <rPr>
        <sz val="9"/>
        <color indexed="8"/>
        <rFont val="ＭＳ Ｐゴシック"/>
        <family val="3"/>
        <charset val="128"/>
      </rPr>
      <t xml:space="preserve">のついた項目は必須項目です。
</t>
    </r>
    <r>
      <rPr>
        <b/>
        <sz val="9"/>
        <color rgb="FFFF0000"/>
        <rFont val="ＭＳ Ｐゴシック"/>
        <family val="3"/>
        <charset val="128"/>
      </rPr>
      <t>A列に「説明」と記載のあるセルについては、セルのコメントをご確認の上、</t>
    </r>
    <r>
      <rPr>
        <sz val="9"/>
        <color indexed="8"/>
        <rFont val="ＭＳ Ｐゴシック"/>
        <family val="3"/>
        <charset val="128"/>
      </rPr>
      <t>項目の入力をお願いいたします。</t>
    </r>
    <rPh sb="17" eb="18">
      <t>レツ</t>
    </rPh>
    <rPh sb="20" eb="22">
      <t>セツメイ</t>
    </rPh>
    <rPh sb="24" eb="26">
      <t>キサイ</t>
    </rPh>
    <rPh sb="46" eb="48">
      <t>カクニン</t>
    </rPh>
    <rPh sb="49" eb="50">
      <t>ウエ</t>
    </rPh>
    <rPh sb="51" eb="53">
      <t>コウモク</t>
    </rPh>
    <rPh sb="54" eb="56">
      <t>ニュウリョク</t>
    </rPh>
    <rPh sb="58" eb="59">
      <t>ネガ</t>
    </rPh>
    <phoneticPr fontId="9"/>
  </si>
  <si>
    <t>セミナー情報登録（その他研修会）</t>
    <rPh sb="11" eb="12">
      <t>タ</t>
    </rPh>
    <rPh sb="12" eb="15">
      <t>ケンシュウカイ</t>
    </rPh>
    <phoneticPr fontId="9"/>
  </si>
  <si>
    <t>計</t>
  </si>
  <si>
    <t>予備費</t>
  </si>
  <si>
    <t>所属</t>
  </si>
  <si>
    <t>通信運搬費</t>
  </si>
  <si>
    <t>資格</t>
  </si>
  <si>
    <t>氏名</t>
  </si>
  <si>
    <t>保険料</t>
  </si>
  <si>
    <t>雑費</t>
  </si>
  <si>
    <t>講師2</t>
    <rPh sb="0" eb="1">
      <t xml:space="preserve">コウシ </t>
    </rPh>
    <phoneticPr fontId="3"/>
  </si>
  <si>
    <t>広告宣伝費</t>
  </si>
  <si>
    <t>支払手数料</t>
  </si>
  <si>
    <t>講師1</t>
    <phoneticPr fontId="3"/>
  </si>
  <si>
    <t>講師交通費</t>
  </si>
  <si>
    <t>領　域</t>
    <rPh sb="0" eb="3">
      <t>リョウイキ</t>
    </rPh>
    <phoneticPr fontId="3"/>
  </si>
  <si>
    <t>予定参加人数</t>
    <rPh sb="4" eb="6">
      <t>ニンズウ</t>
    </rPh>
    <phoneticPr fontId="3"/>
  </si>
  <si>
    <t>源泉徴収税額</t>
  </si>
  <si>
    <t>非会員</t>
    <rPh sb="0" eb="3">
      <t>ヒカイイn</t>
    </rPh>
    <phoneticPr fontId="3"/>
  </si>
  <si>
    <t>講師料(税込)</t>
  </si>
  <si>
    <t>府外会員</t>
    <rPh sb="0" eb="1">
      <t>フシカイ</t>
    </rPh>
    <rPh sb="2" eb="4">
      <t>カイ</t>
    </rPh>
    <phoneticPr fontId="3"/>
  </si>
  <si>
    <t>府士会員</t>
    <rPh sb="0" eb="2">
      <t>フシカイ</t>
    </rPh>
    <phoneticPr fontId="3"/>
  </si>
  <si>
    <t>参加費</t>
  </si>
  <si>
    <t>印刷製本費</t>
  </si>
  <si>
    <t>認定/専門更新</t>
    <rPh sb="5" eb="7">
      <t>コウシ</t>
    </rPh>
    <phoneticPr fontId="3"/>
  </si>
  <si>
    <t>登録更新</t>
  </si>
  <si>
    <t>ポイント・点数</t>
  </si>
  <si>
    <t>旅費交通費</t>
  </si>
  <si>
    <t>カリキュラムコード</t>
  </si>
  <si>
    <t>消耗品費</t>
  </si>
  <si>
    <t>終了時刻</t>
    <rPh sb="0" eb="2">
      <t>シュウリョウ</t>
    </rPh>
    <rPh sb="2" eb="4">
      <t>カイシ</t>
    </rPh>
    <phoneticPr fontId="3"/>
  </si>
  <si>
    <t>開始時刻</t>
    <rPh sb="0" eb="4">
      <t>カイシ</t>
    </rPh>
    <phoneticPr fontId="3"/>
  </si>
  <si>
    <t>講義時間</t>
    <rPh sb="0" eb="1">
      <t>コウギ</t>
    </rPh>
    <phoneticPr fontId="3"/>
  </si>
  <si>
    <t>賃借料</t>
  </si>
  <si>
    <t>開催場所</t>
    <rPh sb="2" eb="4">
      <t>バショ</t>
    </rPh>
    <phoneticPr fontId="3"/>
  </si>
  <si>
    <t>会議費</t>
  </si>
  <si>
    <t>開催方法</t>
  </si>
  <si>
    <t>内訳</t>
  </si>
  <si>
    <t>金額</t>
  </si>
  <si>
    <t>勘定項目</t>
  </si>
  <si>
    <t>開催日</t>
  </si>
  <si>
    <t>（単位：円）</t>
    <phoneticPr fontId="3"/>
  </si>
  <si>
    <t>支出の部</t>
    <phoneticPr fontId="3"/>
  </si>
  <si>
    <t>雑収入</t>
  </si>
  <si>
    <t>拠出金</t>
  </si>
  <si>
    <t>研修概要</t>
  </si>
  <si>
    <t>内　訳</t>
  </si>
  <si>
    <t>研修会名</t>
    <rPh sb="3" eb="4">
      <t>m</t>
    </rPh>
    <phoneticPr fontId="3"/>
  </si>
  <si>
    <t>収入の部</t>
    <phoneticPr fontId="3"/>
  </si>
  <si>
    <t>申請士会</t>
    <rPh sb="0" eb="2">
      <t>シンセイ</t>
    </rPh>
    <rPh sb="2" eb="4">
      <t>シカイ</t>
    </rPh>
    <phoneticPr fontId="3"/>
  </si>
  <si>
    <t>【収支予算】</t>
    <phoneticPr fontId="3"/>
  </si>
  <si>
    <t>主催研修会開催申請書</t>
    <rPh sb="0" eb="2">
      <t>シュサイ</t>
    </rPh>
    <rPh sb="2" eb="5">
      <t>ケンシュウ</t>
    </rPh>
    <rPh sb="5" eb="7">
      <t>カイ</t>
    </rPh>
    <rPh sb="7" eb="10">
      <t>シンセイ</t>
    </rPh>
    <phoneticPr fontId="3"/>
  </si>
  <si>
    <t>通所理学療法</t>
  </si>
  <si>
    <t>14-</t>
  </si>
  <si>
    <t>訪問理学療法</t>
  </si>
  <si>
    <t>緩和ケア</t>
  </si>
  <si>
    <t>終末期の理学療法</t>
  </si>
  <si>
    <t>在宅医療と理学療法</t>
  </si>
  <si>
    <t>地域医療と理学療法</t>
  </si>
  <si>
    <t>生活期の理学療法</t>
  </si>
  <si>
    <t>回復期の理学療法</t>
  </si>
  <si>
    <t>周術期の理学療法</t>
  </si>
  <si>
    <t>急性期の理学療法</t>
  </si>
  <si>
    <t>コーチング・ファシリテーション</t>
  </si>
  <si>
    <t>13-</t>
  </si>
  <si>
    <t>スタッフ教育と教育システム</t>
  </si>
  <si>
    <t>臨床実習と教育</t>
  </si>
  <si>
    <t>各ライフステージの人間理解</t>
  </si>
  <si>
    <t>メンタルヘルス</t>
  </si>
  <si>
    <t>産業理学療法における理学療法</t>
  </si>
  <si>
    <t>地域保健</t>
  </si>
  <si>
    <t>介護予防における理学療法</t>
  </si>
  <si>
    <t>健康維持・健康増進における理学療法</t>
  </si>
  <si>
    <t>健康概念と健康寿命</t>
  </si>
  <si>
    <t>予防と保健</t>
  </si>
  <si>
    <t>福祉用具</t>
  </si>
  <si>
    <t>12-</t>
  </si>
  <si>
    <t>装具</t>
  </si>
  <si>
    <t>義肢</t>
  </si>
  <si>
    <t>支援工学</t>
  </si>
  <si>
    <t>住環境</t>
  </si>
  <si>
    <t>ロボットと理学療法</t>
  </si>
  <si>
    <t>ICT・AIと理学療法</t>
  </si>
  <si>
    <t>再生医療と理学療法</t>
  </si>
  <si>
    <t>耳鼻科領域の理学療法</t>
  </si>
  <si>
    <t>リハビリテーション栄養</t>
  </si>
  <si>
    <t>構音障害の理学療法</t>
  </si>
  <si>
    <t>言語障害、嗄声</t>
  </si>
  <si>
    <t>咀嚼摂食嚥下の理学療法</t>
  </si>
  <si>
    <t>咀嚼・摂食・嚥下</t>
  </si>
  <si>
    <t>精神疾患に対する理学療法</t>
  </si>
  <si>
    <t>11-</t>
  </si>
  <si>
    <t>気分の障害（うつ）・不安</t>
  </si>
  <si>
    <t>認知症・MCIの理学療法</t>
  </si>
  <si>
    <t>認知能の障害</t>
  </si>
  <si>
    <t>慢性疾患・複合疾患の管理</t>
  </si>
  <si>
    <t>ロコモティブシンドローム</t>
  </si>
  <si>
    <t>老年症候群</t>
  </si>
  <si>
    <t>廃用症候群</t>
  </si>
  <si>
    <t>フレイル</t>
  </si>
  <si>
    <t>ウィメンズヘルス・メンズヘルスにおける理学療法</t>
  </si>
  <si>
    <t>10-</t>
  </si>
  <si>
    <t>コンチネンス領域の理学療法</t>
  </si>
  <si>
    <t>周産期の理学療法</t>
  </si>
  <si>
    <t>学校保健および特別支援教育における理学療法</t>
  </si>
  <si>
    <t>小児・発達障害の理学療法</t>
  </si>
  <si>
    <t>小児の疾患</t>
  </si>
  <si>
    <t>小児期における発達過程</t>
  </si>
  <si>
    <t>乳・幼児期における発達過程</t>
  </si>
  <si>
    <t>胎生期における発達過程</t>
  </si>
  <si>
    <t>リンパ浮腫</t>
  </si>
  <si>
    <t>9-</t>
    <phoneticPr fontId="3"/>
  </si>
  <si>
    <t>がんのリハビリテーション</t>
  </si>
  <si>
    <t>腫瘍</t>
  </si>
  <si>
    <t>血液疾患，自己免疫疾患</t>
  </si>
  <si>
    <t>生殖器疾患</t>
  </si>
  <si>
    <t>腎・泌尿器疾患</t>
  </si>
  <si>
    <t>消化器疾患</t>
  </si>
  <si>
    <t>代謝疾患の理学療法</t>
  </si>
  <si>
    <t>内分泌・代謝疾患</t>
  </si>
  <si>
    <t>栄養・代謝障害</t>
  </si>
  <si>
    <t>糖尿病、脂質異常</t>
  </si>
  <si>
    <t>心臓リハビリテーション</t>
  </si>
  <si>
    <t>8-</t>
  </si>
  <si>
    <t>循環器疾患の理学療法</t>
  </si>
  <si>
    <t>胸痛・動悸</t>
  </si>
  <si>
    <t>高血圧症</t>
  </si>
  <si>
    <t>運動耐容能</t>
  </si>
  <si>
    <t>循環障害</t>
  </si>
  <si>
    <t>呼吸理学療法</t>
  </si>
  <si>
    <t>呼吸器疾患</t>
  </si>
  <si>
    <t>呼吸障害</t>
  </si>
  <si>
    <t>疼痛管理</t>
  </si>
  <si>
    <t>7-</t>
  </si>
  <si>
    <t>疼痛に対する理学療法</t>
  </si>
  <si>
    <t>疼痛：神経因性疼痛（中枢性・末梢性）</t>
  </si>
  <si>
    <t>疼痛：関節痛</t>
  </si>
  <si>
    <t>疼痛：慢性痛</t>
  </si>
  <si>
    <t>疼痛：急性痛</t>
  </si>
  <si>
    <t>障がい者スポーツ分野における理学療法</t>
  </si>
  <si>
    <t>スポーツ分野における理学療法</t>
  </si>
  <si>
    <t>徒手理学療法</t>
  </si>
  <si>
    <t>運動器疾患の理学療法</t>
  </si>
  <si>
    <t>骨粗鬆症</t>
  </si>
  <si>
    <t>切断</t>
  </si>
  <si>
    <t>関節可動域障害</t>
  </si>
  <si>
    <t>骨関節障害</t>
  </si>
  <si>
    <t>神経筋疾患の理学療法</t>
  </si>
  <si>
    <t>6-</t>
  </si>
  <si>
    <t>末梢神経障害</t>
  </si>
  <si>
    <t>パーキンソン病関連疾患の理学療法</t>
  </si>
  <si>
    <t>脊髄損傷の理学療法</t>
  </si>
  <si>
    <t>脳血管障害後遺症</t>
  </si>
  <si>
    <t>高次脳機能障害の理学療法</t>
  </si>
  <si>
    <t>中枢神経疾患の理学療法</t>
  </si>
  <si>
    <t>失語症</t>
  </si>
  <si>
    <t>高次脳機能</t>
  </si>
  <si>
    <t>中枢神経疾患</t>
  </si>
  <si>
    <t>頭痛・めまい</t>
  </si>
  <si>
    <t>5-</t>
  </si>
  <si>
    <t>四肢のしびれ</t>
  </si>
  <si>
    <t>感覚障害</t>
  </si>
  <si>
    <t>聴覚障害</t>
  </si>
  <si>
    <t>視力障害、視野狭窄、視覚障害</t>
  </si>
  <si>
    <t>意識障害、けいれん発作</t>
  </si>
  <si>
    <t>筋力低下</t>
  </si>
  <si>
    <t>協調運動</t>
  </si>
  <si>
    <t>平衡機能障害</t>
  </si>
  <si>
    <t>歩行・歩行障害</t>
  </si>
  <si>
    <t>筋緊張異常</t>
  </si>
  <si>
    <t>運動麻痺</t>
  </si>
  <si>
    <t>個人因子と環境因子</t>
  </si>
  <si>
    <t>社会参加</t>
  </si>
  <si>
    <t>活動</t>
  </si>
  <si>
    <t>機能障害</t>
  </si>
  <si>
    <t>機能と構造、身体機能の低下</t>
  </si>
  <si>
    <t>阪南市・岬町理学療法士会</t>
    <phoneticPr fontId="3"/>
  </si>
  <si>
    <t>褥瘡・創傷ケア</t>
  </si>
  <si>
    <t>4-</t>
  </si>
  <si>
    <t>泉南市理学療法士会</t>
  </si>
  <si>
    <t>薬理、薬物による人間の反応</t>
  </si>
  <si>
    <t>熊取町理学療法士会</t>
  </si>
  <si>
    <t>神経・筋機能制御</t>
  </si>
  <si>
    <t>泉佐野市・田尻町理学療法士会</t>
  </si>
  <si>
    <t>活動体としての人間理解：活動（運動）のメカニズム</t>
  </si>
  <si>
    <t>貝塚市理学療法士会</t>
  </si>
  <si>
    <t>活動体としての人間理解：基本動作</t>
  </si>
  <si>
    <t>岸和田市理学療法士会</t>
  </si>
  <si>
    <t>活動体としての人間理解：関節運動</t>
  </si>
  <si>
    <t>和泉市理学療法士会</t>
  </si>
  <si>
    <t>基本的な理学療法治療技術</t>
  </si>
  <si>
    <t>泉大津市・忠岡町理学療法士会</t>
  </si>
  <si>
    <t>理学療法の基礎領域</t>
  </si>
  <si>
    <t>高石市理学療法士会</t>
  </si>
  <si>
    <t>研究法</t>
  </si>
  <si>
    <t>3-</t>
    <phoneticPr fontId="3"/>
  </si>
  <si>
    <t>堺市理学療法士会</t>
  </si>
  <si>
    <t>統計学</t>
  </si>
  <si>
    <t>松原市理学療法士会</t>
  </si>
  <si>
    <t>予後予測</t>
  </si>
  <si>
    <t>河内長野市理学療法士会</t>
  </si>
  <si>
    <t>エビデンス（根拠）に基づく理学療法</t>
  </si>
  <si>
    <t>富田林市・太子・河南町・千早赤阪村理学療法士会</t>
  </si>
  <si>
    <t>治療プログラム立案</t>
  </si>
  <si>
    <t>大阪狭山市理学療法士会</t>
  </si>
  <si>
    <t>臨床推論</t>
  </si>
  <si>
    <t>羽曳野市理学療法士会</t>
  </si>
  <si>
    <t>ADL・IADL</t>
  </si>
  <si>
    <t>藤井寺市理学療法士会</t>
  </si>
  <si>
    <t>問題点抽出と目標設定</t>
  </si>
  <si>
    <t>八尾市・柏原市理学療法士会</t>
  </si>
  <si>
    <t>生理機能検査と解釈</t>
  </si>
  <si>
    <t>東大阪市理学療法士会</t>
  </si>
  <si>
    <t>画像評価</t>
  </si>
  <si>
    <t>寝屋川市理学療法士会</t>
  </si>
  <si>
    <t>理学療法評価</t>
  </si>
  <si>
    <t>大東市理学療法士会</t>
  </si>
  <si>
    <t>臨床問題解決のプロセス</t>
  </si>
  <si>
    <t>門真市理学療法士会</t>
  </si>
  <si>
    <t>臨床心理学、心理社会的アプローチ</t>
  </si>
  <si>
    <t>守口市理学療法士会</t>
  </si>
  <si>
    <t>医療面接</t>
  </si>
  <si>
    <t>四條畷市・交野市理学療法士会</t>
  </si>
  <si>
    <t>治療者-患者関係とコミュニケーション</t>
  </si>
  <si>
    <t>枚方市理学療法士会</t>
  </si>
  <si>
    <t>医療倫理：研究倫理と生命倫理</t>
  </si>
  <si>
    <t>西成区理学療法士会</t>
  </si>
  <si>
    <t>医療倫理：医療倫理と臨床倫理</t>
  </si>
  <si>
    <t>平野区理学療法士会</t>
  </si>
  <si>
    <t>災害時の理学療法</t>
  </si>
  <si>
    <t>2-</t>
    <phoneticPr fontId="3"/>
  </si>
  <si>
    <t>東住吉区理学療法士会</t>
  </si>
  <si>
    <t>災害医療</t>
  </si>
  <si>
    <t>住之江区理学療法士会</t>
  </si>
  <si>
    <t>感染と理学療法</t>
  </si>
  <si>
    <t>住吉区理学療法士会</t>
  </si>
  <si>
    <t>感染対策</t>
  </si>
  <si>
    <t>阿倍野区理学療法士会</t>
  </si>
  <si>
    <t>医療安全・安全管理</t>
  </si>
  <si>
    <t>鶴見区理学療法士会</t>
  </si>
  <si>
    <t>救急救命</t>
  </si>
  <si>
    <t>城東区理学療法士会</t>
  </si>
  <si>
    <t>病院施設におけるBCP</t>
  </si>
  <si>
    <t>生野区理学療法士会</t>
  </si>
  <si>
    <t>信頼関係の構築と協働作業の実践</t>
  </si>
  <si>
    <t>東成区理学療法士会</t>
  </si>
  <si>
    <t>理学療法管理・学</t>
  </si>
  <si>
    <t>浪速区理学療法士会</t>
  </si>
  <si>
    <t>チーム医療・多職種連携</t>
  </si>
  <si>
    <t>天王寺区理学療法士会</t>
  </si>
  <si>
    <t>医療情報(記録・保存)</t>
  </si>
  <si>
    <t>中央区理学療法士会</t>
  </si>
  <si>
    <t>医療マネジメント</t>
  </si>
  <si>
    <t>西淀川区理学療法士会</t>
  </si>
  <si>
    <t>理学療法政策</t>
  </si>
  <si>
    <t>1-</t>
    <phoneticPr fontId="3"/>
  </si>
  <si>
    <t>大正区理学療法士会</t>
  </si>
  <si>
    <t>コンプライアンス（法令遵守）</t>
  </si>
  <si>
    <t>港区理学療法士会</t>
  </si>
  <si>
    <t>個人情報保護法</t>
  </si>
  <si>
    <t>西区理学療法士会</t>
  </si>
  <si>
    <t>医療法ならびに関連職種の資格法</t>
  </si>
  <si>
    <t>此花区理学療法士会</t>
  </si>
  <si>
    <t>理学療法士及び作業療法士法</t>
  </si>
  <si>
    <t>福島区理学療法士会</t>
  </si>
  <si>
    <t>医療制度と法律</t>
  </si>
  <si>
    <t>旭区理学療法士会</t>
  </si>
  <si>
    <t>国際支援における理学療法</t>
  </si>
  <si>
    <t>東淀川区理学療法士会</t>
  </si>
  <si>
    <t>障害者総合支援法と理学療法</t>
  </si>
  <si>
    <t>淀川区理学療法士会</t>
  </si>
  <si>
    <t>医療と介護および福祉の連携</t>
  </si>
  <si>
    <t>都島区理学療法士会</t>
  </si>
  <si>
    <t>保険外・自費と理学療法</t>
  </si>
  <si>
    <t>北区理学療法士会</t>
  </si>
  <si>
    <t>介護保険サービスと理学療法</t>
  </si>
  <si>
    <t>島本町理学療法士会</t>
  </si>
  <si>
    <t>医療保険サービスと理学療法</t>
  </si>
  <si>
    <t>摂津市理学療法士会</t>
  </si>
  <si>
    <t>地域リハビリテーション</t>
  </si>
  <si>
    <t>茨木市理学療法士会</t>
  </si>
  <si>
    <t>地域包括ケアシステム</t>
  </si>
  <si>
    <t>高槻市理学療法士会</t>
  </si>
  <si>
    <t>患者・対象者（家族を含む）教育</t>
  </si>
  <si>
    <t>吹田市理学療法士会</t>
  </si>
  <si>
    <t>個別指導・集団指導</t>
  </si>
  <si>
    <t>豊中市理学療法士会</t>
  </si>
  <si>
    <t>理学療法概論</t>
  </si>
  <si>
    <t>池田市・豊能・能勢町理学療法士会</t>
  </si>
  <si>
    <t>リハビリテーション医学・医療</t>
  </si>
  <si>
    <t>箕面市理学療法士会</t>
  </si>
  <si>
    <t>プロフェッショナリズム</t>
  </si>
  <si>
    <t>市区町村理学療法士会名</t>
    <rPh sb="0" eb="4">
      <t>シクチョウ</t>
    </rPh>
    <rPh sb="4" eb="10">
      <t>リガ</t>
    </rPh>
    <rPh sb="10" eb="11">
      <t>メイ</t>
    </rPh>
    <phoneticPr fontId="3"/>
  </si>
  <si>
    <t>表示用</t>
    <rPh sb="0" eb="3">
      <t>ヒョウジヨウ</t>
    </rPh>
    <phoneticPr fontId="3"/>
  </si>
  <si>
    <t>CC名</t>
    <rPh sb="2" eb="3">
      <t>メイ</t>
    </rPh>
    <phoneticPr fontId="3"/>
  </si>
  <si>
    <t>CC</t>
    <phoneticPr fontId="3"/>
  </si>
  <si>
    <t>CC区分２</t>
    <rPh sb="2" eb="4">
      <t>クブン</t>
    </rPh>
    <phoneticPr fontId="3"/>
  </si>
  <si>
    <t>CC区分１</t>
    <rPh sb="2" eb="4">
      <t>クブン</t>
    </rPh>
    <phoneticPr fontId="3"/>
  </si>
  <si>
    <t>その他研修会／学術大会</t>
    <rPh sb="2" eb="3">
      <t>タ</t>
    </rPh>
    <rPh sb="3" eb="6">
      <t>ケンシュウカイ</t>
    </rPh>
    <rPh sb="7" eb="11">
      <t>ガクジュツタイカイ</t>
    </rPh>
    <phoneticPr fontId="3"/>
  </si>
  <si>
    <t>沖縄県</t>
  </si>
  <si>
    <t>47　沖縄県</t>
  </si>
  <si>
    <t>鹿児島県</t>
  </si>
  <si>
    <t>46　鹿児島県</t>
  </si>
  <si>
    <t>宮崎県</t>
  </si>
  <si>
    <t>45　宮崎県</t>
  </si>
  <si>
    <t>大分県</t>
  </si>
  <si>
    <t>44　大分県</t>
  </si>
  <si>
    <t>熊本県</t>
  </si>
  <si>
    <t>43　熊本県</t>
  </si>
  <si>
    <t>長崎県</t>
  </si>
  <si>
    <t>42　長崎県</t>
  </si>
  <si>
    <t>佐賀県</t>
  </si>
  <si>
    <t>41　佐賀県</t>
  </si>
  <si>
    <t>福岡県</t>
  </si>
  <si>
    <t>40　福岡県</t>
  </si>
  <si>
    <t>高知県</t>
  </si>
  <si>
    <t>39　高知県</t>
  </si>
  <si>
    <t>愛媛県</t>
  </si>
  <si>
    <t>38　愛媛県</t>
  </si>
  <si>
    <t>香川県</t>
  </si>
  <si>
    <t>37　香川県</t>
  </si>
  <si>
    <t>徳島県</t>
  </si>
  <si>
    <t>36　徳島県</t>
  </si>
  <si>
    <t>山口県</t>
  </si>
  <si>
    <t>35　山口県</t>
  </si>
  <si>
    <t>広島県</t>
  </si>
  <si>
    <t>34　広島県</t>
  </si>
  <si>
    <t xml:space="preserve"> E-6 ティーチングとコーチング　1コマ
（1.5時間）</t>
  </si>
  <si>
    <t>1コマ
（1.5時間）</t>
    <rPh sb="8" eb="10">
      <t>ジカン</t>
    </rPh>
    <phoneticPr fontId="12"/>
  </si>
  <si>
    <t xml:space="preserve"> E-6 ティーチングとコーチング</t>
    <phoneticPr fontId="3"/>
  </si>
  <si>
    <t>岡山県</t>
  </si>
  <si>
    <t>33　岡山県</t>
  </si>
  <si>
    <t xml:space="preserve"> E-5 臨床教育方法論　2コマ
（3時間）</t>
  </si>
  <si>
    <t>2コマ
（3時間）</t>
    <rPh sb="6" eb="8">
      <t>ジカン</t>
    </rPh>
    <phoneticPr fontId="12"/>
  </si>
  <si>
    <t xml:space="preserve"> E-5 臨床教育方法論</t>
  </si>
  <si>
    <t>島根県</t>
  </si>
  <si>
    <t>32　島根県</t>
  </si>
  <si>
    <t xml:space="preserve"> E-4 臨床実習指導　2コマ
（3時間）</t>
  </si>
  <si>
    <t xml:space="preserve"> E-4 臨床実習指導</t>
    <rPh sb="5" eb="7">
      <t>リンショウ</t>
    </rPh>
    <rPh sb="7" eb="9">
      <t>ジッシュウ</t>
    </rPh>
    <rPh sb="9" eb="11">
      <t>シドウ</t>
    </rPh>
    <phoneticPr fontId="12"/>
  </si>
  <si>
    <t>鳥取県</t>
  </si>
  <si>
    <t>31　鳥取県</t>
  </si>
  <si>
    <t xml:space="preserve"> D-4 福祉住環境総論　2コマ
（3時間）</t>
  </si>
  <si>
    <t xml:space="preserve"> D-4 福祉住環境総論</t>
    <rPh sb="5" eb="7">
      <t>フクシ</t>
    </rPh>
    <rPh sb="7" eb="10">
      <t>ジュウカンキョウ</t>
    </rPh>
    <rPh sb="10" eb="12">
      <t>ソウロン</t>
    </rPh>
    <phoneticPr fontId="12"/>
  </si>
  <si>
    <t>和歌山県</t>
  </si>
  <si>
    <t>30　和歌山県</t>
  </si>
  <si>
    <t xml:space="preserve"> D-3 薬理学　1コマ
（1.5時間）</t>
  </si>
  <si>
    <t>1コマ
（1.5時間）</t>
  </si>
  <si>
    <t xml:space="preserve"> D-3 薬理学</t>
    <rPh sb="5" eb="8">
      <t>ヤクリガク</t>
    </rPh>
    <phoneticPr fontId="12"/>
  </si>
  <si>
    <t>奈良県</t>
  </si>
  <si>
    <t>29　奈良県</t>
  </si>
  <si>
    <t xml:space="preserve"> D-2 創傷治療学　1コマ
（1.5時間）</t>
  </si>
  <si>
    <t xml:space="preserve"> D-2 創傷治療学</t>
    <rPh sb="5" eb="7">
      <t>ソウショウ</t>
    </rPh>
    <rPh sb="7" eb="9">
      <t>チリョウ</t>
    </rPh>
    <rPh sb="9" eb="10">
      <t>ガク</t>
    </rPh>
    <phoneticPr fontId="12"/>
  </si>
  <si>
    <t>兵庫県</t>
  </si>
  <si>
    <t>28　兵庫県</t>
  </si>
  <si>
    <t xml:space="preserve"> D-1 栄養学　1コマ
（1.5時間）</t>
  </si>
  <si>
    <t xml:space="preserve"> D-1 栄養学</t>
    <rPh sb="5" eb="7">
      <t>エイヨウ</t>
    </rPh>
    <rPh sb="7" eb="8">
      <t>ガク</t>
    </rPh>
    <phoneticPr fontId="12"/>
  </si>
  <si>
    <t>大阪府</t>
  </si>
  <si>
    <t>27　大阪府</t>
  </si>
  <si>
    <t xml:space="preserve"> C-5 周辺領域と理学療法学校保健等教育領域と理学療法　1コマ
（1.5時間）</t>
  </si>
  <si>
    <t xml:space="preserve"> C-5 周辺領域と理学療法学校保健等教育領域と理学療法</t>
    <rPh sb="6" eb="8">
      <t>シュウヘン</t>
    </rPh>
    <rPh sb="8" eb="10">
      <t>リョウイキ</t>
    </rPh>
    <rPh sb="11" eb="13">
      <t>リガクリョウホウ</t>
    </rPh>
    <rPh sb="14" eb="16">
      <t>ガッコウ</t>
    </rPh>
    <rPh sb="16" eb="19">
      <t>ホケンナド</t>
    </rPh>
    <rPh sb="19" eb="21">
      <t>キョウイク</t>
    </rPh>
    <rPh sb="21" eb="23">
      <t>リョウイキ</t>
    </rPh>
    <rPh sb="24" eb="26">
      <t>リガク</t>
    </rPh>
    <rPh sb="26" eb="28">
      <t>リョウホウ</t>
    </rPh>
    <phoneticPr fontId="12"/>
  </si>
  <si>
    <t>京都府</t>
  </si>
  <si>
    <t>26　京都府</t>
  </si>
  <si>
    <t xml:space="preserve"> C-5 周辺領域と理学療法④精神心理と理学療法　1コマ
（1.5時間）</t>
  </si>
  <si>
    <t xml:space="preserve"> C-5 周辺領域と理学療法④精神心理と理学療法</t>
    <rPh sb="15" eb="17">
      <t>セイシン</t>
    </rPh>
    <rPh sb="17" eb="19">
      <t>シンリ</t>
    </rPh>
    <rPh sb="20" eb="22">
      <t>リガク</t>
    </rPh>
    <rPh sb="22" eb="24">
      <t>リョウホウ</t>
    </rPh>
    <phoneticPr fontId="12"/>
  </si>
  <si>
    <t>滋賀県</t>
  </si>
  <si>
    <t>25　滋賀県</t>
  </si>
  <si>
    <t xml:space="preserve"> C-5 周辺領域と理学療法③保健福祉行政と理学療法　1コマ
（1.5時間）</t>
  </si>
  <si>
    <t xml:space="preserve"> C-5 周辺領域と理学療法③保健福祉行政と理学療法</t>
    <rPh sb="15" eb="17">
      <t>ホケン</t>
    </rPh>
    <rPh sb="17" eb="19">
      <t>フクシ</t>
    </rPh>
    <rPh sb="19" eb="21">
      <t>ギョウセイ</t>
    </rPh>
    <rPh sb="22" eb="24">
      <t>リガク</t>
    </rPh>
    <rPh sb="24" eb="26">
      <t>リョウホウ</t>
    </rPh>
    <phoneticPr fontId="12"/>
  </si>
  <si>
    <t>三重県</t>
  </si>
  <si>
    <t>24　三重県</t>
  </si>
  <si>
    <t xml:space="preserve"> C-5 周辺領域と理学療法②国際協力と理学療法　1コマ
（1.5時間）</t>
  </si>
  <si>
    <t xml:space="preserve"> C-5 周辺領域と理学療法②国際協力と理学療法</t>
    <rPh sb="15" eb="17">
      <t>コクサイ</t>
    </rPh>
    <rPh sb="17" eb="19">
      <t>キョウリョク</t>
    </rPh>
    <rPh sb="20" eb="22">
      <t>リガク</t>
    </rPh>
    <rPh sb="22" eb="24">
      <t>リョウホウ</t>
    </rPh>
    <phoneticPr fontId="12"/>
  </si>
  <si>
    <t>愛知県</t>
  </si>
  <si>
    <t>23　愛知県</t>
  </si>
  <si>
    <t xml:space="preserve"> C-5 周辺領域と理学療法①公的保険外活動と理学療法　1コマ
（1.5時間）</t>
  </si>
  <si>
    <t xml:space="preserve"> C-5 周辺領域と理学療法①公的保険外活動と理学療法</t>
    <rPh sb="15" eb="17">
      <t>コウテキ</t>
    </rPh>
    <rPh sb="16" eb="18">
      <t>ホケン</t>
    </rPh>
    <rPh sb="18" eb="19">
      <t>ガイ</t>
    </rPh>
    <rPh sb="19" eb="21">
      <t>カツドウ</t>
    </rPh>
    <rPh sb="22" eb="24">
      <t>リガクリョウホウ</t>
    </rPh>
    <phoneticPr fontId="12"/>
  </si>
  <si>
    <t>静岡県</t>
  </si>
  <si>
    <t>22　静岡県</t>
  </si>
  <si>
    <t xml:space="preserve"> C-4 病期別理学療法学④士会オリジナル病期別理学療法　コマ数は士会で指定</t>
  </si>
  <si>
    <t>コマ数は士会で指定</t>
    <rPh sb="2" eb="3">
      <t>スウ</t>
    </rPh>
    <rPh sb="4" eb="6">
      <t>シカイ</t>
    </rPh>
    <rPh sb="7" eb="9">
      <t>シテイ</t>
    </rPh>
    <phoneticPr fontId="3"/>
  </si>
  <si>
    <t xml:space="preserve"> C-4 病期別理学療法学④士会オリジナル病期別理学療法</t>
    <rPh sb="14" eb="15">
      <t>シ</t>
    </rPh>
    <rPh sb="15" eb="16">
      <t>カイ</t>
    </rPh>
    <rPh sb="21" eb="23">
      <t>ビョウキ</t>
    </rPh>
    <rPh sb="23" eb="24">
      <t>ベツ</t>
    </rPh>
    <rPh sb="24" eb="26">
      <t>リガク</t>
    </rPh>
    <rPh sb="26" eb="28">
      <t>リョウホウ</t>
    </rPh>
    <phoneticPr fontId="12"/>
  </si>
  <si>
    <t>岐阜県</t>
  </si>
  <si>
    <t>21　岐阜県</t>
  </si>
  <si>
    <t xml:space="preserve"> C-4 病期別理学療法学③終末期の理学療法　1コマ
（1.5時間）</t>
  </si>
  <si>
    <t xml:space="preserve"> C-4 病期別理学療法学③終末期の理学療法</t>
    <phoneticPr fontId="3"/>
  </si>
  <si>
    <t>長野県</t>
  </si>
  <si>
    <t>20　長野県</t>
  </si>
  <si>
    <t xml:space="preserve"> C-4 病期別理学療法学②生活期の理学療法　1コマ
（1.5時間）</t>
  </si>
  <si>
    <t xml:space="preserve"> C-4 病期別理学療法学②生活期の理学療法</t>
    <phoneticPr fontId="3"/>
  </si>
  <si>
    <t>山梨県</t>
  </si>
  <si>
    <t>19　山梨県</t>
  </si>
  <si>
    <t xml:space="preserve"> C-4 病期別理学療法学①老年期障害の理学療法　2コマ
（3時間）</t>
  </si>
  <si>
    <t>2コマ
（3時間）</t>
  </si>
  <si>
    <t xml:space="preserve"> C-4 病期別理学療法学①老年期障害の理学療法</t>
    <phoneticPr fontId="3"/>
  </si>
  <si>
    <t>1コマ
（1.5時間）</t>
    <rPh sb="8" eb="10">
      <t>ジカン</t>
    </rPh>
    <phoneticPr fontId="15"/>
  </si>
  <si>
    <t>C-6 がんのリハビリテーション</t>
  </si>
  <si>
    <t>福井県</t>
  </si>
  <si>
    <t>18　福井県</t>
  </si>
  <si>
    <t xml:space="preserve"> C-3 内部障害系理学療法学④士会オリジナル内部障害系理学療法　コマ数は士会で指定</t>
  </si>
  <si>
    <t xml:space="preserve"> C-3 内部障害系理学療法学④士会オリジナル内部障害系理学療法</t>
    <rPh sb="5" eb="7">
      <t>ナイブ</t>
    </rPh>
    <rPh sb="7" eb="9">
      <t>ショウガイ</t>
    </rPh>
    <rPh sb="16" eb="17">
      <t>シ</t>
    </rPh>
    <rPh sb="17" eb="18">
      <t>カイ</t>
    </rPh>
    <rPh sb="23" eb="25">
      <t>ナイブ</t>
    </rPh>
    <rPh sb="25" eb="27">
      <t>ショウガイ</t>
    </rPh>
    <rPh sb="27" eb="28">
      <t>ケイ</t>
    </rPh>
    <rPh sb="28" eb="30">
      <t>リガク</t>
    </rPh>
    <rPh sb="30" eb="32">
      <t>リョウホウ</t>
    </rPh>
    <phoneticPr fontId="12"/>
  </si>
  <si>
    <t>C-5 チーム医療の中の理学療法</t>
    <rPh sb="7" eb="9">
      <t>イリョウ</t>
    </rPh>
    <rPh sb="10" eb="11">
      <t>ナカ</t>
    </rPh>
    <rPh sb="12" eb="14">
      <t>リガク</t>
    </rPh>
    <rPh sb="14" eb="16">
      <t>リョウホウ</t>
    </rPh>
    <phoneticPr fontId="3"/>
  </si>
  <si>
    <t>石川県</t>
  </si>
  <si>
    <t>17　石川県</t>
  </si>
  <si>
    <t xml:space="preserve"> C-3 内部障害系理学療法学③代謝系疾患の理学療法Ⅰ、Ⅱ　2コマ
（3時間）</t>
  </si>
  <si>
    <t xml:space="preserve"> C-3 内部障害系理学療法学③代謝系疾患の理学療法Ⅰ、Ⅱ</t>
    <phoneticPr fontId="3"/>
  </si>
  <si>
    <t>2コマ
（3時間）</t>
    <rPh sb="6" eb="8">
      <t>ジカン</t>
    </rPh>
    <phoneticPr fontId="15"/>
  </si>
  <si>
    <t>C-4 予防領域の理学療法Ⅰ、Ⅱ　　</t>
    <rPh sb="4" eb="6">
      <t>ヨボウ</t>
    </rPh>
    <rPh sb="6" eb="8">
      <t>リョウイキ</t>
    </rPh>
    <rPh sb="9" eb="11">
      <t>リガク</t>
    </rPh>
    <rPh sb="10" eb="12">
      <t>リョウホウ</t>
    </rPh>
    <phoneticPr fontId="3"/>
  </si>
  <si>
    <t>富山県</t>
  </si>
  <si>
    <t>16　富山県</t>
  </si>
  <si>
    <t xml:space="preserve"> C-3 内部障害系理学療法学②循環器疾患の理学療法Ⅰ、Ⅱ　2コマ
（3時間）</t>
  </si>
  <si>
    <t xml:space="preserve"> C-3 内部障害系理学療法学②循環器疾患の理学療法Ⅰ、Ⅱ</t>
    <phoneticPr fontId="3"/>
  </si>
  <si>
    <t>C-3 内部障害の理学療法Ⅰ、Ⅱ</t>
    <rPh sb="4" eb="6">
      <t>ナイブ</t>
    </rPh>
    <rPh sb="6" eb="8">
      <t>ショウガイ</t>
    </rPh>
    <rPh sb="9" eb="11">
      <t>リガク</t>
    </rPh>
    <rPh sb="11" eb="13">
      <t>リョウホウ</t>
    </rPh>
    <phoneticPr fontId="3"/>
  </si>
  <si>
    <t>新潟県</t>
  </si>
  <si>
    <t>15　新潟県</t>
  </si>
  <si>
    <t xml:space="preserve"> C-3 内部障害系理学療法学①呼吸器疾患の理学療法Ⅰ、Ⅱ　2コマ
（3時間）</t>
  </si>
  <si>
    <t xml:space="preserve"> C-3 内部障害系理学療法学①呼吸器疾患の理学療法Ⅰ、Ⅱ</t>
    <phoneticPr fontId="3"/>
  </si>
  <si>
    <t>C-2 運動器疾患の理学療法Ⅰ、Ⅱ</t>
    <rPh sb="4" eb="7">
      <t>ウンドウキ</t>
    </rPh>
    <rPh sb="7" eb="9">
      <t>シッカン</t>
    </rPh>
    <rPh sb="10" eb="12">
      <t>リガク</t>
    </rPh>
    <rPh sb="12" eb="14">
      <t>リョウホウ</t>
    </rPh>
    <phoneticPr fontId="3"/>
  </si>
  <si>
    <t>神奈川県</t>
  </si>
  <si>
    <t>14　神奈川県</t>
  </si>
  <si>
    <t xml:space="preserve"> C-2 運動器系理学療法学④ 士会オリジナル運動器系理学療法　コマ数は士会で指定</t>
  </si>
  <si>
    <t xml:space="preserve"> C-2 運動器系理学療法学④ 士会オリジナル運動器系理学療法</t>
    <rPh sb="16" eb="17">
      <t>シ</t>
    </rPh>
    <rPh sb="17" eb="18">
      <t>カイ</t>
    </rPh>
    <rPh sb="23" eb="25">
      <t>ウンドウ</t>
    </rPh>
    <rPh sb="25" eb="26">
      <t>キ</t>
    </rPh>
    <rPh sb="26" eb="27">
      <t>ケイ</t>
    </rPh>
    <rPh sb="27" eb="29">
      <t>リガク</t>
    </rPh>
    <rPh sb="29" eb="31">
      <t>リョウホウ</t>
    </rPh>
    <phoneticPr fontId="12"/>
  </si>
  <si>
    <t>C-1 神経系疾患の理学療法Ⅰ、Ⅱ</t>
    <rPh sb="4" eb="7">
      <t>シンケイケイ</t>
    </rPh>
    <rPh sb="7" eb="9">
      <t>シッカン</t>
    </rPh>
    <rPh sb="10" eb="12">
      <t>リガク</t>
    </rPh>
    <rPh sb="12" eb="14">
      <t>リョウホウ</t>
    </rPh>
    <phoneticPr fontId="3"/>
  </si>
  <si>
    <t>東京都</t>
  </si>
  <si>
    <t>13　東京都</t>
  </si>
  <si>
    <t xml:space="preserve"> C-2 運動器系理学療法学③脊椎疾患の理学療法Ⅰ、Ⅱ　2コマ
（3時間）</t>
  </si>
  <si>
    <t xml:space="preserve"> C-2 運動器系理学療法学③脊椎疾患の理学療法Ⅰ、Ⅱ</t>
    <phoneticPr fontId="3"/>
  </si>
  <si>
    <t>B-6 リスクマネジメント</t>
  </si>
  <si>
    <t>千葉県</t>
  </si>
  <si>
    <t>12　千葉県</t>
  </si>
  <si>
    <t xml:space="preserve"> C-2 運動器系理学療法学②スポーツ障害の理学療法Ⅰ、Ⅱ　2コマ
（3時間）</t>
  </si>
  <si>
    <t xml:space="preserve"> C-2 運動器系理学療法学②スポーツ障害の理学療法Ⅰ、Ⅱ</t>
    <phoneticPr fontId="3"/>
  </si>
  <si>
    <t>B-5 症例報告・発表の仕方</t>
    <rPh sb="4" eb="6">
      <t>ショウレイ</t>
    </rPh>
    <rPh sb="6" eb="8">
      <t>ホウコク</t>
    </rPh>
    <rPh sb="9" eb="11">
      <t>ハッピョウ</t>
    </rPh>
    <rPh sb="12" eb="14">
      <t>シカタ</t>
    </rPh>
    <phoneticPr fontId="3"/>
  </si>
  <si>
    <t>埼玉県</t>
  </si>
  <si>
    <t>11　埼玉県</t>
  </si>
  <si>
    <t xml:space="preserve"> C-2 運動器系理学療法学①外傷性・変形性疾患の理学療法Ⅰ、Ⅱ　2コマ
（3時間）</t>
  </si>
  <si>
    <t xml:space="preserve"> C-2 運動器系理学療法学①外傷性・変形性疾患の理学療法Ⅰ、Ⅱ</t>
    <phoneticPr fontId="3"/>
  </si>
  <si>
    <t>B-4 統計方法論</t>
    <rPh sb="4" eb="6">
      <t>トウケイ</t>
    </rPh>
    <rPh sb="6" eb="8">
      <t>ホウホウ</t>
    </rPh>
    <rPh sb="8" eb="9">
      <t>ロン</t>
    </rPh>
    <phoneticPr fontId="3"/>
  </si>
  <si>
    <t>群馬県</t>
  </si>
  <si>
    <t>10　群馬県</t>
  </si>
  <si>
    <t xml:space="preserve"> C-1 神経系理学療法学④ 士会オリジナル神経系理学療法　コマ数は士会で指定</t>
  </si>
  <si>
    <t xml:space="preserve"> C-1 神経系理学療法学④ 士会オリジナル神経系理学療法</t>
    <rPh sb="15" eb="16">
      <t>シ</t>
    </rPh>
    <rPh sb="16" eb="17">
      <t>カイ</t>
    </rPh>
    <rPh sb="22" eb="25">
      <t>シンケイケイ</t>
    </rPh>
    <rPh sb="25" eb="27">
      <t>リガク</t>
    </rPh>
    <rPh sb="27" eb="29">
      <t>リョウホウ</t>
    </rPh>
    <phoneticPr fontId="12"/>
  </si>
  <si>
    <t>B-3 理学療法の研究方法論</t>
  </si>
  <si>
    <t>栃木県</t>
  </si>
  <si>
    <t>09　栃木県</t>
  </si>
  <si>
    <t xml:space="preserve"> C-1 神経系理学療法学③脳性麻痺・発達障害の理学療法Ⅰ、Ⅱ　2コマ
（3時間）</t>
  </si>
  <si>
    <t xml:space="preserve"> C-1 神経系理学療法学③脳性麻痺・発達障害の理学療法Ⅰ、Ⅱ</t>
    <phoneticPr fontId="3"/>
  </si>
  <si>
    <t>B-2 クリニカルリーズニング</t>
  </si>
  <si>
    <t>茨城県</t>
  </si>
  <si>
    <t>08　茨城県</t>
  </si>
  <si>
    <t xml:space="preserve"> C-1 神経系理学療法学②神経変性疾患の理学療法Ⅰ、Ⅱ　2コマ
（3時間）</t>
  </si>
  <si>
    <t xml:space="preserve"> C-1 神経系理学療法学②神経変性疾患の理学療法Ⅰ、Ⅱ</t>
    <phoneticPr fontId="3"/>
  </si>
  <si>
    <t>B-1 一次救命処置と基本処置</t>
    <rPh sb="4" eb="6">
      <t>イチジ</t>
    </rPh>
    <rPh sb="6" eb="8">
      <t>キュウメイ</t>
    </rPh>
    <rPh sb="8" eb="10">
      <t>ショチ</t>
    </rPh>
    <rPh sb="11" eb="13">
      <t>キホン</t>
    </rPh>
    <rPh sb="13" eb="15">
      <t>ショチ</t>
    </rPh>
    <phoneticPr fontId="3"/>
  </si>
  <si>
    <t>福島県</t>
  </si>
  <si>
    <t>07　福島県</t>
  </si>
  <si>
    <t xml:space="preserve"> C-1 神経系理学療法学①脳血管障害の理学療法Ⅰ、Ⅱ　2コマ
（3時間）</t>
  </si>
  <si>
    <t xml:space="preserve"> C-1 神経系理学療法学①脳血管障害の理学療法Ⅰ、Ⅱ</t>
  </si>
  <si>
    <t>A-6 生涯学習について</t>
  </si>
  <si>
    <t>山形県</t>
  </si>
  <si>
    <t>06　山形県</t>
  </si>
  <si>
    <t xml:space="preserve"> B-2 文献検索演習　2コマ
（3時間）</t>
  </si>
  <si>
    <t xml:space="preserve"> B-2 文献検索演習</t>
    <rPh sb="5" eb="7">
      <t>ブンケン</t>
    </rPh>
    <rPh sb="7" eb="9">
      <t>ケンサク</t>
    </rPh>
    <rPh sb="9" eb="11">
      <t>エンシュウ</t>
    </rPh>
    <phoneticPr fontId="12"/>
  </si>
  <si>
    <t>A-5 理学療法における情報管理</t>
    <rPh sb="4" eb="6">
      <t>リガク</t>
    </rPh>
    <rPh sb="6" eb="8">
      <t>リョウホウ</t>
    </rPh>
    <rPh sb="12" eb="14">
      <t>ジョウホウ</t>
    </rPh>
    <rPh sb="14" eb="16">
      <t>カンリ</t>
    </rPh>
    <phoneticPr fontId="3"/>
  </si>
  <si>
    <t>秋田県</t>
  </si>
  <si>
    <t>05　秋田県</t>
  </si>
  <si>
    <t xml:space="preserve"> B-1 臨床疫学Ⅰ・Ⅱ　2コマ
（3時間）</t>
  </si>
  <si>
    <t xml:space="preserve"> B-1 臨床疫学Ⅰ・Ⅱ</t>
    <rPh sb="5" eb="7">
      <t>リンショウ</t>
    </rPh>
    <rPh sb="7" eb="9">
      <t>エキガク</t>
    </rPh>
    <phoneticPr fontId="12"/>
  </si>
  <si>
    <t>A-4 理学療法における関連法規</t>
  </si>
  <si>
    <t>宮城県</t>
  </si>
  <si>
    <t>04　宮城県</t>
  </si>
  <si>
    <t xml:space="preserve"> A-3 画像診断学　2コマ
（3時間）</t>
  </si>
  <si>
    <t xml:space="preserve"> A-3 画像診断学</t>
    <rPh sb="5" eb="7">
      <t>ガゾウ</t>
    </rPh>
    <rPh sb="7" eb="9">
      <t>シンダン</t>
    </rPh>
    <rPh sb="9" eb="10">
      <t>ガク</t>
    </rPh>
    <phoneticPr fontId="12"/>
  </si>
  <si>
    <t>A-3 人間関係および接遇</t>
    <rPh sb="4" eb="6">
      <t>ニンゲン</t>
    </rPh>
    <rPh sb="6" eb="8">
      <t>カンケイ</t>
    </rPh>
    <rPh sb="11" eb="13">
      <t>セツグウ</t>
    </rPh>
    <phoneticPr fontId="3"/>
  </si>
  <si>
    <t>岩手県</t>
  </si>
  <si>
    <t>03　岩手県</t>
  </si>
  <si>
    <t>介護予防推進リーダー</t>
  </si>
  <si>
    <t xml:space="preserve"> A-2 理学療法診断学②　1コマ
（1.5時間）</t>
  </si>
  <si>
    <t xml:space="preserve"> A-2 理学療法診断学②</t>
    <rPh sb="5" eb="7">
      <t>リガク</t>
    </rPh>
    <rPh sb="7" eb="9">
      <t>リョウホウ</t>
    </rPh>
    <rPh sb="9" eb="11">
      <t>シンダン</t>
    </rPh>
    <rPh sb="11" eb="12">
      <t>マナ</t>
    </rPh>
    <phoneticPr fontId="12"/>
  </si>
  <si>
    <t>A-2 協会組織</t>
    <rPh sb="4" eb="6">
      <t>キョウカイ</t>
    </rPh>
    <rPh sb="6" eb="8">
      <t>ソシキ</t>
    </rPh>
    <phoneticPr fontId="3"/>
  </si>
  <si>
    <t>青森県</t>
  </si>
  <si>
    <t>02　青森県</t>
  </si>
  <si>
    <t>地域ケア会議推進リーダー</t>
  </si>
  <si>
    <t xml:space="preserve"> A-1 理学療法診断学①　1コマ
（1.5時間）</t>
  </si>
  <si>
    <t xml:space="preserve"> A-1 理学療法診断学①</t>
    <rPh sb="5" eb="7">
      <t>リガク</t>
    </rPh>
    <rPh sb="7" eb="9">
      <t>リョウホウ</t>
    </rPh>
    <rPh sb="9" eb="11">
      <t>シンダン</t>
    </rPh>
    <rPh sb="11" eb="12">
      <t>マナ</t>
    </rPh>
    <phoneticPr fontId="12"/>
  </si>
  <si>
    <t>A-1 職業人と倫理</t>
    <rPh sb="4" eb="6">
      <t>ショクギョウ</t>
    </rPh>
    <rPh sb="6" eb="7">
      <t>ジン</t>
    </rPh>
    <rPh sb="8" eb="10">
      <t>リンリ</t>
    </rPh>
    <phoneticPr fontId="3"/>
  </si>
  <si>
    <t>北海道</t>
  </si>
  <si>
    <t>01　北海道</t>
  </si>
  <si>
    <t>履修目的</t>
    <rPh sb="0" eb="4">
      <t>リシュウモクテキ</t>
    </rPh>
    <phoneticPr fontId="3"/>
  </si>
  <si>
    <t>コマ数（時間）</t>
    <rPh sb="2" eb="3">
      <t>スウ</t>
    </rPh>
    <rPh sb="4" eb="6">
      <t>ジカン</t>
    </rPh>
    <phoneticPr fontId="3"/>
  </si>
  <si>
    <t>講義テーマ名</t>
    <rPh sb="5" eb="6">
      <t>メイ</t>
    </rPh>
    <phoneticPr fontId="3"/>
  </si>
  <si>
    <t>推進リーダー</t>
    <rPh sb="0" eb="2">
      <t>スイシン</t>
    </rPh>
    <phoneticPr fontId="3"/>
  </si>
  <si>
    <t>後期研修</t>
    <rPh sb="0" eb="4">
      <t>コウキケンシュウ</t>
    </rPh>
    <phoneticPr fontId="3"/>
  </si>
  <si>
    <t>前期研修</t>
    <rPh sb="0" eb="2">
      <t>ゼンキ</t>
    </rPh>
    <rPh sb="2" eb="4">
      <t>ケンシュウ</t>
    </rPh>
    <phoneticPr fontId="3"/>
  </si>
  <si>
    <t>ID付都道府県</t>
    <rPh sb="2" eb="3">
      <t>ツキ</t>
    </rPh>
    <rPh sb="3" eb="7">
      <t>トドウフケン</t>
    </rPh>
    <phoneticPr fontId="9"/>
  </si>
  <si>
    <t>申し込みURL</t>
    <rPh sb="0" eb="1">
      <t>モウ</t>
    </rPh>
    <rPh sb="2" eb="3">
      <t>コ</t>
    </rPh>
    <phoneticPr fontId="9"/>
  </si>
  <si>
    <r>
      <t xml:space="preserve">申込方法
</t>
    </r>
    <r>
      <rPr>
        <b/>
        <sz val="9"/>
        <color rgb="FFFF0000"/>
        <rFont val="ＭＳ Ｐゴシック"/>
        <family val="3"/>
        <charset val="128"/>
      </rPr>
      <t>（上記で「協会マイページからの事前申込なし」を選択された場合のみ選択してください）</t>
    </r>
    <rPh sb="2" eb="4">
      <t>ホウホウ</t>
    </rPh>
    <rPh sb="6" eb="8">
      <t>ジョウキ</t>
    </rPh>
    <rPh sb="10" eb="12">
      <t>キョウカイ</t>
    </rPh>
    <rPh sb="20" eb="24">
      <t>ジゼンモウシコミ</t>
    </rPh>
    <rPh sb="28" eb="30">
      <t>センタク</t>
    </rPh>
    <rPh sb="33" eb="35">
      <t>バアイ</t>
    </rPh>
    <rPh sb="37" eb="39">
      <t>センタク</t>
    </rPh>
    <phoneticPr fontId="9"/>
  </si>
  <si>
    <t>当日の参加申込の有無</t>
    <rPh sb="0" eb="2">
      <t>トウジツ</t>
    </rPh>
    <rPh sb="3" eb="5">
      <t>サンカ</t>
    </rPh>
    <rPh sb="5" eb="7">
      <t>モウシコミ</t>
    </rPh>
    <rPh sb="8" eb="10">
      <t>ウム</t>
    </rPh>
    <phoneticPr fontId="9"/>
  </si>
  <si>
    <t>QRコードによる研修会の参加受付の有無</t>
    <rPh sb="8" eb="11">
      <t>ケンシュウカイ</t>
    </rPh>
    <rPh sb="12" eb="14">
      <t>サンカ</t>
    </rPh>
    <rPh sb="14" eb="16">
      <t>ウケツケ</t>
    </rPh>
    <rPh sb="17" eb="19">
      <t>ウム</t>
    </rPh>
    <phoneticPr fontId="9"/>
  </si>
  <si>
    <t>その他研修会</t>
    <rPh sb="0" eb="1">
      <t>ソノタ</t>
    </rPh>
    <rPh sb="3" eb="6">
      <t>ケn</t>
    </rPh>
    <phoneticPr fontId="3"/>
  </si>
  <si>
    <r>
      <t>WEB公開 [</t>
    </r>
    <r>
      <rPr>
        <b/>
        <sz val="9"/>
        <color indexed="10"/>
        <rFont val="ＭＳ Ｐゴシック"/>
        <family val="3"/>
        <charset val="128"/>
      </rPr>
      <t>非表示</t>
    </r>
    <r>
      <rPr>
        <b/>
        <sz val="9"/>
        <color indexed="63"/>
        <rFont val="ＭＳ Ｐゴシック"/>
        <family val="3"/>
        <charset val="128"/>
      </rPr>
      <t>]　</t>
    </r>
    <r>
      <rPr>
        <b/>
        <sz val="9"/>
        <color rgb="FFFF0000"/>
        <rFont val="ＭＳ Ｐゴシック"/>
        <family val="3"/>
        <charset val="128"/>
      </rPr>
      <t>会員マイページに掲載するか否かとなります。府士会やセンターHPへの掲載とは異なります。ご注意ください。</t>
    </r>
    <rPh sb="12" eb="14">
      <t>カイ</t>
    </rPh>
    <rPh sb="20" eb="22">
      <t>ケイサイ</t>
    </rPh>
    <rPh sb="25" eb="26">
      <t>イナ</t>
    </rPh>
    <rPh sb="33" eb="36">
      <t>フシカイ</t>
    </rPh>
    <rPh sb="45" eb="47">
      <t>ケイサイ</t>
    </rPh>
    <rPh sb="49" eb="50">
      <t>コト</t>
    </rPh>
    <rPh sb="56" eb="58">
      <t>チュウイ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</si>
</sst>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yyyy&quot;年&quot;m&quot;月&quot;d&quot;日&quot;;@"/>
    <numFmt numFmtId="178" formatCode="h:mm;@"/>
    <numFmt numFmtId="179" formatCode="0.00_ "/>
  </numFmts>
  <fonts count="41">
    <font>
      <sz val="12"/>
      <color theme="1"/>
      <name val="游ゴシック"/>
      <family val="2"/>
      <charset val="128"/>
      <scheme val="minor"/>
    </font>
    <font>
      <sz val="12"/>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name val="ＭＳ Ｐゴシック"/>
      <family val="3"/>
      <charset val="128"/>
    </font>
    <font>
      <b/>
      <sz val="9"/>
      <color indexed="63"/>
      <name val="ＭＳ Ｐゴシック"/>
      <family val="3"/>
      <charset val="128"/>
    </font>
    <font>
      <b/>
      <sz val="11"/>
      <color rgb="FFFF0000"/>
      <name val="游ゴシック"/>
      <family val="3"/>
      <charset val="128"/>
      <scheme val="minor"/>
    </font>
    <font>
      <b/>
      <sz val="9"/>
      <color indexed="10"/>
      <name val="ＭＳ Ｐゴシック"/>
      <family val="3"/>
      <charset val="128"/>
    </font>
    <font>
      <sz val="6"/>
      <name val="游ゴシック"/>
      <family val="3"/>
      <charset val="128"/>
      <scheme val="minor"/>
    </font>
    <font>
      <sz val="6"/>
      <name val="ＭＳ Ｐゴシック"/>
      <family val="3"/>
      <charset val="128"/>
    </font>
    <font>
      <sz val="9"/>
      <color indexed="23"/>
      <name val="ＭＳ Ｐゴシック"/>
      <family val="3"/>
      <charset val="128"/>
    </font>
    <font>
      <b/>
      <sz val="9"/>
      <color rgb="FFFF0000"/>
      <name val="ＭＳ Ｐゴシック"/>
      <family val="3"/>
      <charset val="128"/>
    </font>
    <font>
      <sz val="9"/>
      <color indexed="8"/>
      <name val="ＭＳ Ｐゴシック"/>
      <family val="3"/>
      <charset val="128"/>
    </font>
    <font>
      <sz val="9"/>
      <color theme="1"/>
      <name val="游ゴシック"/>
      <family val="3"/>
      <charset val="128"/>
      <scheme val="minor"/>
    </font>
    <font>
      <sz val="9"/>
      <color theme="1"/>
      <name val="游ゴシック"/>
      <family val="2"/>
      <charset val="128"/>
      <scheme val="minor"/>
    </font>
    <font>
      <sz val="18"/>
      <color rgb="FF1B2777"/>
      <name val="Meiryo"/>
      <family val="3"/>
      <charset val="128"/>
    </font>
    <font>
      <b/>
      <sz val="9"/>
      <color theme="4"/>
      <name val="ＭＳ Ｐゴシック"/>
      <family val="3"/>
      <charset val="128"/>
    </font>
    <font>
      <sz val="9"/>
      <color indexed="63"/>
      <name val="ＭＳ Ｐゴシック"/>
      <family val="3"/>
      <charset val="128"/>
    </font>
    <font>
      <sz val="9"/>
      <color rgb="FF1B2777"/>
      <name val="Meiryo"/>
      <family val="3"/>
      <charset val="128"/>
    </font>
    <font>
      <b/>
      <sz val="11"/>
      <color indexed="63"/>
      <name val="ＭＳ Ｐゴシック"/>
      <family val="3"/>
      <charset val="128"/>
    </font>
    <font>
      <sz val="9"/>
      <color indexed="10"/>
      <name val="ＭＳ Ｐゴシック"/>
      <family val="3"/>
      <charset val="128"/>
    </font>
    <font>
      <sz val="28"/>
      <color indexed="8"/>
      <name val="ＭＳ Ｐゴシック"/>
      <family val="3"/>
      <charset val="128"/>
    </font>
    <font>
      <b/>
      <sz val="9"/>
      <color indexed="81"/>
      <name val="MS P ゴシック"/>
      <family val="3"/>
      <charset val="128"/>
    </font>
    <font>
      <sz val="10"/>
      <color rgb="FFFF0000"/>
      <name val="MS P ゴシック"/>
      <charset val="128"/>
    </font>
    <font>
      <sz val="10"/>
      <color rgb="FF000000"/>
      <name val="ＭＳ ゴシック"/>
      <family val="2"/>
      <charset val="128"/>
    </font>
    <font>
      <sz val="10"/>
      <color theme="1"/>
      <name val="游ゴシック"/>
      <family val="2"/>
      <charset val="128"/>
      <scheme val="minor"/>
    </font>
    <font>
      <sz val="10"/>
      <color theme="1"/>
      <name val="游ゴシック"/>
      <family val="3"/>
      <charset val="128"/>
      <scheme val="minor"/>
    </font>
    <font>
      <sz val="8"/>
      <color theme="1"/>
      <name val="游ゴシック"/>
      <family val="2"/>
      <charset val="128"/>
      <scheme val="minor"/>
    </font>
    <font>
      <b/>
      <sz val="12"/>
      <color theme="1"/>
      <name val="游ゴシック"/>
      <family val="3"/>
      <charset val="128"/>
      <scheme val="minor"/>
    </font>
    <font>
      <sz val="14"/>
      <color theme="1"/>
      <name val="游ゴシック Medium"/>
      <family val="3"/>
      <charset val="128"/>
    </font>
    <font>
      <sz val="14"/>
      <color theme="1"/>
      <name val="游ゴシック"/>
      <family val="3"/>
      <charset val="128"/>
      <scheme val="minor"/>
    </font>
    <font>
      <sz val="14"/>
      <color theme="1"/>
      <name val="游ゴシック"/>
      <family val="2"/>
      <charset val="128"/>
      <scheme val="minor"/>
    </font>
    <font>
      <b/>
      <sz val="9"/>
      <color rgb="FFCCFFFF"/>
      <name val="ＭＳ Ｐゴシック"/>
      <family val="3"/>
      <charset val="128"/>
    </font>
    <font>
      <sz val="9"/>
      <color rgb="FF000000"/>
      <name val="Meiryo UI"/>
      <family val="2"/>
      <charset val="128"/>
    </font>
    <font>
      <sz val="11"/>
      <color rgb="FF000000"/>
      <name val="MS P ゴシック"/>
      <charset val="128"/>
    </font>
    <font>
      <sz val="10"/>
      <color rgb="FF000000"/>
      <name val="游ゴシック"/>
      <family val="3"/>
      <charset val="128"/>
      <scheme val="minor"/>
    </font>
    <font>
      <sz val="10"/>
      <color rgb="FF000000"/>
      <name val="MS P ゴシック"/>
      <charset val="128"/>
    </font>
    <font>
      <sz val="11"/>
      <color rgb="FF000000"/>
      <name val="游ゴシック"/>
      <family val="3"/>
      <charset val="128"/>
    </font>
    <font>
      <sz val="10"/>
      <color rgb="FF000000"/>
      <name val="游ゴシック"/>
      <family val="3"/>
      <charset val="128"/>
    </font>
    <font>
      <b/>
      <sz val="10"/>
      <color rgb="FFFF0000"/>
      <name val="游ゴシック"/>
      <family val="3"/>
      <charset val="128"/>
    </font>
    <font>
      <sz val="10"/>
      <color rgb="FFFF0000"/>
      <name val="游ゴシック"/>
      <family val="3"/>
      <charset val="128"/>
    </font>
  </fonts>
  <fills count="10">
    <fill>
      <patternFill patternType="none"/>
    </fill>
    <fill>
      <patternFill patternType="gray125"/>
    </fill>
    <fill>
      <patternFill patternType="solid">
        <fgColor indexed="27"/>
        <bgColor indexed="64"/>
      </patternFill>
    </fill>
    <fill>
      <patternFill patternType="solid">
        <fgColor rgb="FFCCFFFF"/>
        <bgColor indexed="64"/>
      </patternFill>
    </fill>
    <fill>
      <patternFill patternType="solid">
        <fgColor rgb="FFFFFF00"/>
        <bgColor indexed="64"/>
      </patternFill>
    </fill>
    <fill>
      <patternFill patternType="solid">
        <fgColor rgb="FFFFFFFF"/>
        <bgColor indexed="64"/>
      </patternFill>
    </fill>
    <fill>
      <patternFill patternType="solid">
        <fgColor theme="0"/>
        <bgColor indexed="64"/>
      </patternFill>
    </fill>
    <fill>
      <patternFill patternType="solid">
        <fgColor theme="0" tint="-0.14999847407452621"/>
        <bgColor indexed="64"/>
      </patternFill>
    </fill>
    <fill>
      <patternFill patternType="solid">
        <fgColor rgb="FFEDF5FF"/>
        <bgColor indexed="64"/>
      </patternFill>
    </fill>
    <fill>
      <patternFill patternType="solid">
        <fgColor theme="7" tint="0.39997558519241921"/>
        <bgColor indexed="64"/>
      </patternFill>
    </fill>
  </fills>
  <borders count="73">
    <border>
      <left/>
      <right/>
      <top/>
      <bottom/>
      <diagonal/>
    </border>
    <border>
      <left style="medium">
        <color indexed="22"/>
      </left>
      <right/>
      <top/>
      <bottom/>
      <diagonal/>
    </border>
    <border>
      <left style="medium">
        <color indexed="22"/>
      </left>
      <right style="medium">
        <color indexed="22"/>
      </right>
      <top style="medium">
        <color indexed="22"/>
      </top>
      <bottom style="medium">
        <color indexed="22"/>
      </bottom>
      <diagonal/>
    </border>
    <border>
      <left/>
      <right style="medium">
        <color indexed="22"/>
      </right>
      <top style="medium">
        <color indexed="22"/>
      </top>
      <bottom style="medium">
        <color indexed="22"/>
      </bottom>
      <diagonal/>
    </border>
    <border>
      <left/>
      <right/>
      <top style="medium">
        <color indexed="22"/>
      </top>
      <bottom style="medium">
        <color indexed="22"/>
      </bottom>
      <diagonal/>
    </border>
    <border>
      <left style="medium">
        <color indexed="22"/>
      </left>
      <right/>
      <top style="medium">
        <color indexed="22"/>
      </top>
      <bottom style="medium">
        <color indexed="22"/>
      </bottom>
      <diagonal/>
    </border>
    <border>
      <left style="double">
        <color rgb="FFFF0000"/>
      </left>
      <right style="double">
        <color rgb="FFFF0000"/>
      </right>
      <top/>
      <bottom style="double">
        <color rgb="FFFF0000"/>
      </bottom>
      <diagonal/>
    </border>
    <border>
      <left style="double">
        <color rgb="FFFF0000"/>
      </left>
      <right style="double">
        <color rgb="FFFF0000"/>
      </right>
      <top/>
      <bottom/>
      <diagonal/>
    </border>
    <border>
      <left style="medium">
        <color indexed="22"/>
      </left>
      <right style="medium">
        <color indexed="22"/>
      </right>
      <top/>
      <bottom style="medium">
        <color indexed="22"/>
      </bottom>
      <diagonal/>
    </border>
    <border>
      <left/>
      <right style="medium">
        <color indexed="22"/>
      </right>
      <top/>
      <bottom/>
      <diagonal/>
    </border>
    <border>
      <left style="double">
        <color rgb="FFFF0000"/>
      </left>
      <right/>
      <top style="medium">
        <color indexed="22"/>
      </top>
      <bottom style="medium">
        <color indexed="22"/>
      </bottom>
      <diagonal/>
    </border>
    <border>
      <left style="double">
        <color rgb="FFFF0000"/>
      </left>
      <right style="double">
        <color rgb="FFFF0000"/>
      </right>
      <top style="double">
        <color rgb="FFFF0000"/>
      </top>
      <bottom/>
      <diagonal/>
    </border>
    <border>
      <left style="medium">
        <color theme="0" tint="-0.14993743705557422"/>
      </left>
      <right style="medium">
        <color indexed="22"/>
      </right>
      <top/>
      <bottom style="medium">
        <color indexed="22"/>
      </bottom>
      <diagonal/>
    </border>
    <border>
      <left style="medium">
        <color indexed="22"/>
      </left>
      <right/>
      <top style="medium">
        <color indexed="22"/>
      </top>
      <bottom/>
      <diagonal/>
    </border>
    <border>
      <left style="medium">
        <color theme="0" tint="-0.14993743705557422"/>
      </left>
      <right style="medium">
        <color indexed="22"/>
      </right>
      <top/>
      <bottom/>
      <diagonal/>
    </border>
    <border>
      <left style="medium">
        <color theme="0" tint="-0.14993743705557422"/>
      </left>
      <right style="medium">
        <color indexed="22"/>
      </right>
      <top style="medium">
        <color theme="0" tint="-0.14996795556505021"/>
      </top>
      <bottom/>
      <diagonal/>
    </border>
    <border>
      <left/>
      <right style="medium">
        <color theme="0" tint="-0.249977111117893"/>
      </right>
      <top style="medium">
        <color theme="0" tint="-0.249977111117893"/>
      </top>
      <bottom style="medium">
        <color theme="0" tint="-0.249977111117893"/>
      </bottom>
      <diagonal/>
    </border>
    <border>
      <left/>
      <right/>
      <top style="medium">
        <color theme="0" tint="-0.249977111117893"/>
      </top>
      <bottom/>
      <diagonal/>
    </border>
    <border>
      <left style="medium">
        <color theme="0" tint="-0.249977111117893"/>
      </left>
      <right/>
      <top style="medium">
        <color theme="0" tint="-0.249977111117893"/>
      </top>
      <bottom/>
      <diagonal/>
    </border>
    <border>
      <left/>
      <right/>
      <top style="medium">
        <color theme="0" tint="-0.249977111117893"/>
      </top>
      <bottom style="medium">
        <color theme="0" tint="-0.249977111117893"/>
      </bottom>
      <diagonal/>
    </border>
    <border>
      <left style="medium">
        <color theme="0" tint="-0.249977111117893"/>
      </left>
      <right/>
      <top style="medium">
        <color theme="0" tint="-0.249977111117893"/>
      </top>
      <bottom style="medium">
        <color theme="0" tint="-0.249977111117893"/>
      </bottom>
      <diagonal/>
    </border>
    <border>
      <left/>
      <right/>
      <top/>
      <bottom style="medium">
        <color indexed="22"/>
      </bottom>
      <diagonal/>
    </border>
    <border>
      <left style="medium">
        <color theme="0" tint="-0.249977111117893"/>
      </left>
      <right style="medium">
        <color theme="0" tint="-0.249977111117893"/>
      </right>
      <top style="medium">
        <color theme="0" tint="-0.249977111117893"/>
      </top>
      <bottom style="medium">
        <color theme="0" tint="-0.249977111117893"/>
      </bottom>
      <diagonal/>
    </border>
    <border>
      <left/>
      <right/>
      <top/>
      <bottom style="medium">
        <color theme="0" tint="-0.249977111117893"/>
      </bottom>
      <diagonal/>
    </border>
    <border>
      <left style="medium">
        <color theme="0" tint="-0.249977111117893"/>
      </left>
      <right/>
      <top/>
      <bottom style="medium">
        <color theme="0" tint="-0.249977111117893"/>
      </bottom>
      <diagonal/>
    </border>
    <border>
      <left style="medium">
        <color theme="0" tint="-0.249977111117893"/>
      </left>
      <right style="medium">
        <color theme="0" tint="-0.249977111117893"/>
      </right>
      <top style="medium">
        <color theme="0" tint="-0.249977111117893"/>
      </top>
      <bottom/>
      <diagonal/>
    </border>
    <border>
      <left style="medium">
        <color theme="0" tint="-0.249977111117893"/>
      </left>
      <right/>
      <top/>
      <bottom/>
      <diagonal/>
    </border>
    <border>
      <left/>
      <right/>
      <top style="medium">
        <color indexed="22"/>
      </top>
      <bottom/>
      <diagonal/>
    </border>
    <border>
      <left/>
      <right style="medium">
        <color theme="0" tint="-0.249977111117893"/>
      </right>
      <top/>
      <bottom style="medium">
        <color indexed="22"/>
      </bottom>
      <diagonal/>
    </border>
    <border>
      <left style="medium">
        <color indexed="22"/>
      </left>
      <right/>
      <top/>
      <bottom style="medium">
        <color indexed="22"/>
      </bottom>
      <diagonal/>
    </border>
    <border>
      <left/>
      <right style="medium">
        <color theme="0" tint="-0.249977111117893"/>
      </right>
      <top style="medium">
        <color indexed="22"/>
      </top>
      <bottom style="medium">
        <color indexed="22"/>
      </bottom>
      <diagonal/>
    </border>
    <border>
      <left style="medium">
        <color indexed="22"/>
      </left>
      <right style="medium">
        <color indexed="22"/>
      </right>
      <top/>
      <bottom/>
      <diagonal/>
    </border>
    <border>
      <left/>
      <right style="medium">
        <color theme="0" tint="-0.249977111117893"/>
      </right>
      <top style="medium">
        <color theme="0" tint="-0.249977111117893"/>
      </top>
      <bottom/>
      <diagonal/>
    </border>
    <border>
      <left style="medium">
        <color indexed="22"/>
      </left>
      <right style="medium">
        <color indexed="22"/>
      </right>
      <top style="medium">
        <color indexed="22"/>
      </top>
      <bottom/>
      <diagonal/>
    </border>
    <border>
      <left/>
      <right style="medium">
        <color indexed="22"/>
      </right>
      <top style="medium">
        <color indexed="22"/>
      </top>
      <bottom/>
      <diagonal/>
    </border>
    <border>
      <left/>
      <right style="thin">
        <color indexed="64"/>
      </right>
      <top style="medium">
        <color theme="0" tint="-0.249977111117893"/>
      </top>
      <bottom style="medium">
        <color indexed="22"/>
      </bottom>
      <diagonal/>
    </border>
    <border>
      <left/>
      <right/>
      <top style="medium">
        <color theme="0" tint="-0.249977111117893"/>
      </top>
      <bottom style="medium">
        <color indexed="22"/>
      </bottom>
      <diagonal/>
    </border>
    <border>
      <left/>
      <right style="medium">
        <color theme="0" tint="-0.249977111117893"/>
      </right>
      <top/>
      <bottom style="medium">
        <color theme="0" tint="-0.249977111117893"/>
      </bottom>
      <diagonal/>
    </border>
    <border>
      <left/>
      <right style="medium">
        <color theme="0" tint="-0.249977111117893"/>
      </right>
      <top/>
      <bottom/>
      <diagonal/>
    </border>
    <border>
      <left style="double">
        <color theme="1"/>
      </left>
      <right style="double">
        <color theme="1"/>
      </right>
      <top style="double">
        <color theme="1"/>
      </top>
      <bottom style="double">
        <color theme="1"/>
      </bottom>
      <diagonal/>
    </border>
    <border>
      <left style="double">
        <color rgb="FFFF0000"/>
      </left>
      <right style="double">
        <color rgb="FFFF0000"/>
      </right>
      <top style="double">
        <color rgb="FFFF0000"/>
      </top>
      <bottom style="double">
        <color rgb="FFFF0000"/>
      </bottom>
      <diagonal/>
    </border>
    <border>
      <left/>
      <right style="medium">
        <color indexed="22"/>
      </right>
      <top/>
      <bottom style="medium">
        <color indexed="22"/>
      </bottom>
      <diagonal/>
    </border>
    <border>
      <left style="medium">
        <color theme="0" tint="-0.249977111117893"/>
      </left>
      <right style="medium">
        <color theme="0" tint="-0.249977111117893"/>
      </right>
      <top/>
      <bottom style="medium">
        <color theme="0" tint="-0.249977111117893"/>
      </bottom>
      <diagonal/>
    </border>
    <border>
      <left style="medium">
        <color theme="0" tint="-0.249977111117893"/>
      </left>
      <right style="medium">
        <color theme="0" tint="-0.249977111117893"/>
      </right>
      <top/>
      <bottom/>
      <diagonal/>
    </border>
    <border>
      <left style="medium">
        <color theme="0" tint="-0.24994659260841701"/>
      </left>
      <right style="medium">
        <color theme="0" tint="-0.24994659260841701"/>
      </right>
      <top style="medium">
        <color theme="0" tint="-0.24994659260841701"/>
      </top>
      <bottom style="medium">
        <color theme="0" tint="-0.24994659260841701"/>
      </bottom>
      <diagonal/>
    </border>
    <border>
      <left style="thin">
        <color theme="0"/>
      </left>
      <right/>
      <top/>
      <bottom/>
      <diagonal/>
    </border>
    <border>
      <left style="thin">
        <color theme="0"/>
      </left>
      <right/>
      <top/>
      <bottom style="medium">
        <color theme="0" tint="-0.249977111117893"/>
      </bottom>
      <diagonal/>
    </border>
    <border>
      <left style="thin">
        <color theme="0"/>
      </left>
      <right style="thin">
        <color theme="0"/>
      </right>
      <top/>
      <bottom style="medium">
        <color theme="0" tint="-0.249977111117893"/>
      </bottom>
      <diagonal/>
    </border>
    <border>
      <left style="thin">
        <color theme="0"/>
      </left>
      <right/>
      <top style="medium">
        <color indexed="22"/>
      </top>
      <bottom style="medium">
        <color theme="0" tint="-0.249977111117893"/>
      </bottom>
      <diagonal/>
    </border>
    <border>
      <left/>
      <right/>
      <top style="medium">
        <color indexed="22"/>
      </top>
      <bottom style="medium">
        <color theme="0" tint="-0.249977111117893"/>
      </bottom>
      <diagonal/>
    </border>
    <border>
      <left style="thin">
        <color theme="0"/>
      </left>
      <right style="thin">
        <color theme="0"/>
      </right>
      <top style="medium">
        <color indexed="22"/>
      </top>
      <bottom style="medium">
        <color theme="0" tint="-0.249977111117893"/>
      </bottom>
      <diagonal/>
    </border>
    <border>
      <left/>
      <right style="medium">
        <color theme="0" tint="-0.249977111117893"/>
      </right>
      <top style="medium">
        <color theme="0" tint="-0.24994659260841701"/>
      </top>
      <bottom style="medium">
        <color theme="0" tint="-0.249977111117893"/>
      </bottom>
      <diagonal/>
    </border>
    <border>
      <left style="medium">
        <color theme="0" tint="-0.249977111117893"/>
      </left>
      <right/>
      <top style="medium">
        <color theme="0" tint="-0.24994659260841701"/>
      </top>
      <bottom style="medium">
        <color theme="0" tint="-0.249977111117893"/>
      </bottom>
      <diagonal/>
    </border>
    <border>
      <left/>
      <right style="medium">
        <color theme="0" tint="-0.24994659260841701"/>
      </right>
      <top style="medium">
        <color theme="0" tint="-0.24994659260841701"/>
      </top>
      <bottom style="medium">
        <color theme="0" tint="-0.24994659260841701"/>
      </bottom>
      <diagonal/>
    </border>
    <border>
      <left style="medium">
        <color theme="0" tint="-0.24994659260841701"/>
      </left>
      <right/>
      <top style="medium">
        <color theme="0" tint="-0.24994659260841701"/>
      </top>
      <bottom style="medium">
        <color theme="0" tint="-0.2499465926084170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right style="medium">
        <color indexed="22"/>
      </right>
      <top style="medium">
        <color indexed="22"/>
      </top>
      <bottom style="medium">
        <color theme="0" tint="-0.249977111117893"/>
      </bottom>
      <diagonal/>
    </border>
    <border>
      <left style="medium">
        <color theme="0" tint="-0.24994659260841701"/>
      </left>
      <right/>
      <top style="medium">
        <color theme="0" tint="-0.249977111117893"/>
      </top>
      <bottom style="medium">
        <color indexed="22"/>
      </bottom>
      <diagonal/>
    </border>
    <border>
      <left style="medium">
        <color theme="0" tint="-0.24994659260841701"/>
      </left>
      <right/>
      <top style="medium">
        <color indexed="22"/>
      </top>
      <bottom style="medium">
        <color theme="0" tint="-0.249977111117893"/>
      </bottom>
      <diagonal/>
    </border>
    <border>
      <left style="medium">
        <color theme="0" tint="-0.249977111117893"/>
      </left>
      <right style="thin">
        <color theme="0" tint="-0.34998626667073579"/>
      </right>
      <top style="medium">
        <color theme="0" tint="-0.249977111117893"/>
      </top>
      <bottom style="medium">
        <color theme="0" tint="-0.249977111117893"/>
      </bottom>
      <diagonal/>
    </border>
    <border>
      <left style="medium">
        <color theme="0" tint="-0.249977111117893"/>
      </left>
      <right style="thin">
        <color theme="0" tint="-0.34998626667073579"/>
      </right>
      <top style="medium">
        <color theme="0" tint="-0.249977111117893"/>
      </top>
      <bottom/>
      <diagonal/>
    </border>
  </borders>
  <cellStyleXfs count="4">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 fillId="0" borderId="0" applyFont="0" applyFill="0" applyBorder="0" applyAlignment="0" applyProtection="0">
      <alignment vertical="center"/>
    </xf>
  </cellStyleXfs>
  <cellXfs count="328">
    <xf numFmtId="0" fontId="0" fillId="0" borderId="0" xfId="0">
      <alignment vertical="center"/>
    </xf>
    <xf numFmtId="0" fontId="2" fillId="0" borderId="0" xfId="1" applyProtection="1">
      <alignment vertical="center"/>
      <protection locked="0"/>
    </xf>
    <xf numFmtId="0" fontId="4" fillId="0" borderId="1" xfId="1" applyFont="1" applyBorder="1" applyAlignment="1" applyProtection="1">
      <alignment vertical="center" wrapText="1"/>
      <protection locked="0"/>
    </xf>
    <xf numFmtId="0" fontId="4" fillId="0" borderId="2" xfId="1" applyFont="1" applyBorder="1" applyAlignment="1" applyProtection="1">
      <alignment vertical="center" wrapText="1"/>
      <protection locked="0"/>
    </xf>
    <xf numFmtId="0" fontId="5" fillId="2" borderId="3" xfId="1" applyFont="1" applyFill="1" applyBorder="1" applyAlignment="1" applyProtection="1">
      <alignment horizontal="left" vertical="center" wrapText="1"/>
      <protection locked="0"/>
    </xf>
    <xf numFmtId="0" fontId="4" fillId="0" borderId="8" xfId="1" applyFont="1" applyBorder="1" applyAlignment="1" applyProtection="1">
      <alignment vertical="center" wrapText="1"/>
      <protection locked="0"/>
    </xf>
    <xf numFmtId="0" fontId="7" fillId="2" borderId="3" xfId="1" applyFont="1" applyFill="1" applyBorder="1" applyAlignment="1" applyProtection="1">
      <alignment horizontal="left" vertical="center" wrapText="1"/>
      <protection locked="0"/>
    </xf>
    <xf numFmtId="0" fontId="4" fillId="0" borderId="9" xfId="1" applyFont="1" applyBorder="1" applyAlignment="1" applyProtection="1">
      <alignment vertical="center" wrapText="1"/>
      <protection locked="0"/>
    </xf>
    <xf numFmtId="0" fontId="5" fillId="2" borderId="2" xfId="1" applyFont="1" applyFill="1" applyBorder="1" applyAlignment="1" applyProtection="1">
      <alignment horizontal="center" vertical="center" wrapText="1"/>
      <protection locked="0"/>
    </xf>
    <xf numFmtId="0" fontId="4" fillId="0" borderId="0" xfId="1" applyFont="1" applyAlignment="1" applyProtection="1">
      <alignment horizontal="left" vertical="center" wrapText="1"/>
      <protection locked="0"/>
    </xf>
    <xf numFmtId="0" fontId="4" fillId="0" borderId="3" xfId="1" applyFont="1" applyBorder="1" applyAlignment="1" applyProtection="1">
      <alignment horizontal="left" vertical="center" wrapText="1"/>
      <protection locked="0"/>
    </xf>
    <xf numFmtId="0" fontId="4" fillId="0" borderId="5" xfId="1" applyFont="1" applyBorder="1" applyAlignment="1" applyProtection="1">
      <alignment horizontal="center" vertical="center" wrapText="1"/>
      <protection locked="0"/>
    </xf>
    <xf numFmtId="0" fontId="5" fillId="2" borderId="5" xfId="1" applyFont="1" applyFill="1" applyBorder="1" applyAlignment="1" applyProtection="1">
      <alignment vertical="center" wrapText="1"/>
      <protection locked="0"/>
    </xf>
    <xf numFmtId="0" fontId="5" fillId="2" borderId="13" xfId="1" applyFont="1" applyFill="1" applyBorder="1" applyAlignment="1" applyProtection="1">
      <alignment vertical="center" wrapText="1"/>
      <protection locked="0"/>
    </xf>
    <xf numFmtId="0" fontId="4" fillId="0" borderId="18" xfId="1" applyFont="1" applyBorder="1" applyAlignment="1" applyProtection="1">
      <alignment horizontal="center" vertical="center" wrapText="1"/>
      <protection locked="0"/>
    </xf>
    <xf numFmtId="0" fontId="5" fillId="2" borderId="1" xfId="1" applyFont="1" applyFill="1" applyBorder="1" applyAlignment="1" applyProtection="1">
      <alignment horizontal="left" vertical="center" wrapText="1"/>
      <protection locked="0"/>
    </xf>
    <xf numFmtId="0" fontId="4" fillId="0" borderId="20" xfId="1" applyFont="1" applyBorder="1" applyAlignment="1" applyProtection="1">
      <alignment horizontal="center" vertical="center" wrapText="1"/>
      <protection locked="0"/>
    </xf>
    <xf numFmtId="0" fontId="7" fillId="2" borderId="21" xfId="1" applyFont="1" applyFill="1" applyBorder="1" applyAlignment="1" applyProtection="1">
      <alignment horizontal="left" vertical="center" wrapText="1"/>
      <protection locked="0"/>
    </xf>
    <xf numFmtId="0" fontId="4" fillId="0" borderId="22" xfId="1" applyFont="1" applyBorder="1" applyAlignment="1" applyProtection="1">
      <alignment horizontal="center" vertical="center" wrapText="1"/>
      <protection locked="0"/>
    </xf>
    <xf numFmtId="0" fontId="4" fillId="0" borderId="25" xfId="1" applyFont="1" applyBorder="1" applyAlignment="1" applyProtection="1">
      <alignment horizontal="center" vertical="center" wrapText="1"/>
      <protection locked="0"/>
    </xf>
    <xf numFmtId="0" fontId="5" fillId="2" borderId="0" xfId="1" applyFont="1" applyFill="1" applyAlignment="1" applyProtection="1">
      <alignment horizontal="left" vertical="center" wrapText="1"/>
      <protection locked="0"/>
    </xf>
    <xf numFmtId="0" fontId="4" fillId="0" borderId="16" xfId="1" applyFont="1" applyBorder="1" applyAlignment="1" applyProtection="1">
      <alignment horizontal="center" vertical="center" wrapText="1"/>
      <protection locked="0"/>
    </xf>
    <xf numFmtId="0" fontId="4" fillId="0" borderId="19" xfId="1" applyFont="1" applyBorder="1" applyAlignment="1" applyProtection="1">
      <alignment horizontal="center" vertical="center" wrapText="1"/>
      <protection locked="0"/>
    </xf>
    <xf numFmtId="0" fontId="4" fillId="3" borderId="16" xfId="1" applyFont="1" applyFill="1" applyBorder="1" applyAlignment="1" applyProtection="1">
      <alignment horizontal="center" vertical="center" wrapText="1"/>
      <protection locked="0"/>
    </xf>
    <xf numFmtId="0" fontId="10" fillId="3" borderId="19" xfId="1" applyFont="1" applyFill="1" applyBorder="1" applyAlignment="1" applyProtection="1">
      <alignment horizontal="center" vertical="center" wrapText="1"/>
      <protection locked="0"/>
    </xf>
    <xf numFmtId="0" fontId="4" fillId="3" borderId="20" xfId="1" applyFont="1" applyFill="1" applyBorder="1" applyAlignment="1" applyProtection="1">
      <alignment horizontal="center" vertical="center" wrapText="1"/>
      <protection locked="0"/>
    </xf>
    <xf numFmtId="0" fontId="5" fillId="2" borderId="27" xfId="1" applyFont="1" applyFill="1" applyBorder="1" applyAlignment="1" applyProtection="1">
      <alignment horizontal="left" vertical="center" wrapText="1"/>
      <protection locked="0"/>
    </xf>
    <xf numFmtId="0" fontId="5" fillId="2" borderId="29" xfId="1" applyFont="1" applyFill="1" applyBorder="1" applyAlignment="1" applyProtection="1">
      <alignment horizontal="left" vertical="center" wrapText="1"/>
      <protection locked="0"/>
    </xf>
    <xf numFmtId="20" fontId="4" fillId="0" borderId="18" xfId="1" applyNumberFormat="1" applyFont="1" applyBorder="1" applyAlignment="1" applyProtection="1">
      <alignment horizontal="center" vertical="center" wrapText="1"/>
      <protection locked="0"/>
    </xf>
    <xf numFmtId="0" fontId="4" fillId="0" borderId="17" xfId="1" applyFont="1" applyBorder="1" applyAlignment="1" applyProtection="1">
      <alignment horizontal="center" vertical="center" wrapText="1"/>
      <protection locked="0"/>
    </xf>
    <xf numFmtId="14" fontId="4" fillId="0" borderId="18" xfId="1" applyNumberFormat="1" applyFont="1" applyBorder="1" applyAlignment="1" applyProtection="1">
      <alignment horizontal="center" vertical="center" wrapText="1"/>
      <protection locked="0"/>
    </xf>
    <xf numFmtId="0" fontId="4" fillId="3" borderId="32" xfId="1" applyFont="1" applyFill="1" applyBorder="1" applyAlignment="1" applyProtection="1">
      <alignment horizontal="center" vertical="center" wrapText="1"/>
      <protection locked="0"/>
    </xf>
    <xf numFmtId="0" fontId="4" fillId="3" borderId="17" xfId="1" applyFont="1" applyFill="1" applyBorder="1" applyAlignment="1" applyProtection="1">
      <alignment horizontal="center" vertical="center" wrapText="1"/>
      <protection locked="0"/>
    </xf>
    <xf numFmtId="0" fontId="4" fillId="3" borderId="18" xfId="1" applyFont="1" applyFill="1" applyBorder="1" applyAlignment="1" applyProtection="1">
      <alignment horizontal="center" vertical="center" wrapText="1"/>
      <protection locked="0"/>
    </xf>
    <xf numFmtId="0" fontId="11" fillId="2" borderId="27" xfId="1" applyFont="1" applyFill="1" applyBorder="1" applyAlignment="1" applyProtection="1">
      <alignment horizontal="left" vertical="center" wrapText="1"/>
      <protection locked="0"/>
    </xf>
    <xf numFmtId="0" fontId="5" fillId="2" borderId="27" xfId="1" applyFont="1" applyFill="1" applyBorder="1" applyAlignment="1" applyProtection="1">
      <alignment vertical="center" wrapText="1"/>
      <protection locked="0"/>
    </xf>
    <xf numFmtId="0" fontId="5" fillId="2" borderId="21" xfId="1" applyFont="1" applyFill="1" applyBorder="1" applyAlignment="1" applyProtection="1">
      <alignment vertical="center" wrapText="1"/>
      <protection locked="0"/>
    </xf>
    <xf numFmtId="176" fontId="2" fillId="0" borderId="0" xfId="1" applyNumberFormat="1" applyProtection="1">
      <alignment vertical="center"/>
      <protection locked="0"/>
    </xf>
    <xf numFmtId="0" fontId="2" fillId="0" borderId="37" xfId="1" applyBorder="1" applyAlignment="1" applyProtection="1">
      <alignment horizontal="left" vertical="center"/>
      <protection locked="0"/>
    </xf>
    <xf numFmtId="0" fontId="2" fillId="0" borderId="23" xfId="1" applyBorder="1" applyAlignment="1">
      <alignment horizontal="left" vertical="center"/>
    </xf>
    <xf numFmtId="0" fontId="12" fillId="0" borderId="24" xfId="1" applyFont="1" applyBorder="1" applyAlignment="1" applyProtection="1">
      <alignment horizontal="left" vertical="center"/>
      <protection locked="0"/>
    </xf>
    <xf numFmtId="0" fontId="2" fillId="0" borderId="38" xfId="1" applyBorder="1" applyAlignment="1" applyProtection="1">
      <alignment horizontal="left" vertical="center"/>
      <protection locked="0"/>
    </xf>
    <xf numFmtId="0" fontId="2" fillId="0" borderId="0" xfId="1" applyAlignment="1">
      <alignment horizontal="left" vertical="center"/>
    </xf>
    <xf numFmtId="0" fontId="12" fillId="0" borderId="26" xfId="1" applyFont="1" applyBorder="1" applyAlignment="1" applyProtection="1">
      <alignment horizontal="left" vertical="center"/>
      <protection locked="0"/>
    </xf>
    <xf numFmtId="0" fontId="13" fillId="0" borderId="38" xfId="1" applyFont="1" applyBorder="1" applyAlignment="1" applyProtection="1">
      <alignment horizontal="left" vertical="center"/>
      <protection locked="0"/>
    </xf>
    <xf numFmtId="0" fontId="13" fillId="0" borderId="0" xfId="1" applyFont="1" applyAlignment="1" applyProtection="1">
      <alignment horizontal="left" vertical="center"/>
      <protection locked="0"/>
    </xf>
    <xf numFmtId="0" fontId="14" fillId="0" borderId="32" xfId="1" applyFont="1" applyBorder="1" applyAlignment="1" applyProtection="1">
      <alignment horizontal="left" vertical="center"/>
      <protection locked="0"/>
    </xf>
    <xf numFmtId="0" fontId="14" fillId="4" borderId="39" xfId="1" applyFont="1" applyFill="1" applyBorder="1" applyAlignment="1" applyProtection="1">
      <alignment horizontal="left" vertical="center"/>
      <protection locked="0"/>
    </xf>
    <xf numFmtId="0" fontId="12" fillId="0" borderId="18" xfId="1" applyFont="1" applyBorder="1" applyAlignment="1" applyProtection="1">
      <alignment horizontal="left" vertical="center"/>
      <protection locked="0"/>
    </xf>
    <xf numFmtId="0" fontId="12" fillId="0" borderId="0" xfId="1" applyFont="1" applyAlignment="1" applyProtection="1">
      <alignment horizontal="left" vertical="center" wrapText="1"/>
      <protection locked="0"/>
    </xf>
    <xf numFmtId="0" fontId="15" fillId="0" borderId="0" xfId="1" applyFont="1" applyAlignment="1" applyProtection="1">
      <alignment horizontal="left"/>
      <protection locked="0"/>
    </xf>
    <xf numFmtId="0" fontId="6" fillId="0" borderId="40" xfId="1" applyFont="1" applyBorder="1" applyProtection="1">
      <alignment vertical="center"/>
      <protection locked="0"/>
    </xf>
    <xf numFmtId="0" fontId="5" fillId="2" borderId="4" xfId="1" applyFont="1" applyFill="1" applyBorder="1" applyAlignment="1" applyProtection="1">
      <alignment horizontal="left" vertical="center" wrapText="1"/>
      <protection locked="0"/>
    </xf>
    <xf numFmtId="0" fontId="7" fillId="2" borderId="41" xfId="1" applyFont="1" applyFill="1" applyBorder="1" applyAlignment="1" applyProtection="1">
      <alignment horizontal="left" vertical="center" wrapText="1"/>
      <protection locked="0"/>
    </xf>
    <xf numFmtId="0" fontId="4" fillId="5" borderId="3" xfId="1" applyFont="1" applyFill="1" applyBorder="1" applyAlignment="1" applyProtection="1">
      <alignment horizontal="left" vertical="center" wrapText="1"/>
      <protection locked="0"/>
    </xf>
    <xf numFmtId="0" fontId="4" fillId="5" borderId="4" xfId="1" applyFont="1" applyFill="1" applyBorder="1" applyAlignment="1" applyProtection="1">
      <alignment horizontal="left" vertical="center" wrapText="1"/>
      <protection locked="0"/>
    </xf>
    <xf numFmtId="0" fontId="16" fillId="2" borderId="3" xfId="1" applyFont="1" applyFill="1" applyBorder="1" applyAlignment="1" applyProtection="1">
      <alignment horizontal="left" vertical="center" wrapText="1"/>
      <protection locked="0"/>
    </xf>
    <xf numFmtId="0" fontId="16" fillId="2" borderId="34" xfId="1" applyFont="1" applyFill="1" applyBorder="1" applyAlignment="1" applyProtection="1">
      <alignment horizontal="left" vertical="center" wrapText="1"/>
      <protection locked="0"/>
    </xf>
    <xf numFmtId="0" fontId="11" fillId="2" borderId="34" xfId="1" applyFont="1" applyFill="1" applyBorder="1" applyAlignment="1" applyProtection="1">
      <alignment horizontal="left" vertical="center" wrapText="1"/>
      <protection locked="0"/>
    </xf>
    <xf numFmtId="177" fontId="4" fillId="0" borderId="16" xfId="1" applyNumberFormat="1" applyFont="1" applyBorder="1" applyAlignment="1" applyProtection="1">
      <alignment horizontal="center" vertical="center" wrapText="1"/>
      <protection locked="0"/>
    </xf>
    <xf numFmtId="177" fontId="4" fillId="0" borderId="20" xfId="1" applyNumberFormat="1" applyFont="1" applyBorder="1" applyAlignment="1" applyProtection="1">
      <alignment horizontal="center" vertical="center" wrapText="1"/>
      <protection locked="0"/>
    </xf>
    <xf numFmtId="177" fontId="4" fillId="0" borderId="32" xfId="1" applyNumberFormat="1" applyFont="1" applyBorder="1" applyAlignment="1" applyProtection="1">
      <alignment horizontal="center" vertical="center" wrapText="1"/>
      <protection locked="0"/>
    </xf>
    <xf numFmtId="177" fontId="4" fillId="0" borderId="18" xfId="1" applyNumberFormat="1" applyFont="1" applyBorder="1" applyAlignment="1" applyProtection="1">
      <alignment horizontal="center" vertical="center" wrapText="1"/>
      <protection locked="0"/>
    </xf>
    <xf numFmtId="0" fontId="4" fillId="2" borderId="17" xfId="1" applyFont="1" applyFill="1" applyBorder="1" applyAlignment="1" applyProtection="1">
      <alignment horizontal="center" vertical="center" wrapText="1"/>
      <protection locked="0"/>
    </xf>
    <xf numFmtId="0" fontId="4" fillId="2" borderId="18" xfId="1" applyFont="1" applyFill="1" applyBorder="1" applyAlignment="1" applyProtection="1">
      <alignment horizontal="center" vertical="center" wrapText="1"/>
      <protection locked="0"/>
    </xf>
    <xf numFmtId="0" fontId="13" fillId="0" borderId="32" xfId="1" applyFont="1" applyBorder="1" applyProtection="1">
      <alignment vertical="center"/>
      <protection locked="0"/>
    </xf>
    <xf numFmtId="0" fontId="12" fillId="0" borderId="17" xfId="1" applyFont="1" applyBorder="1" applyAlignment="1" applyProtection="1">
      <alignment horizontal="center" vertical="center"/>
      <protection locked="0"/>
    </xf>
    <xf numFmtId="0" fontId="12" fillId="0" borderId="18" xfId="1" applyFont="1" applyBorder="1" applyAlignment="1" applyProtection="1">
      <alignment horizontal="center" vertical="center"/>
      <protection locked="0"/>
    </xf>
    <xf numFmtId="0" fontId="7" fillId="2" borderId="4" xfId="1" applyFont="1" applyFill="1" applyBorder="1" applyAlignment="1" applyProtection="1">
      <alignment horizontal="left" vertical="center" wrapText="1"/>
      <protection locked="0"/>
    </xf>
    <xf numFmtId="0" fontId="17" fillId="0" borderId="34" xfId="1" applyFont="1" applyBorder="1" applyAlignment="1" applyProtection="1">
      <alignment horizontal="center" vertical="center" wrapText="1"/>
      <protection locked="0"/>
    </xf>
    <xf numFmtId="0" fontId="12" fillId="0" borderId="0" xfId="1" applyFont="1" applyAlignment="1" applyProtection="1">
      <alignment horizontal="center" vertical="center"/>
      <protection locked="0"/>
    </xf>
    <xf numFmtId="0" fontId="17" fillId="0" borderId="3" xfId="1" applyFont="1" applyBorder="1" applyAlignment="1" applyProtection="1">
      <alignment horizontal="center" vertical="center" wrapText="1"/>
      <protection locked="0"/>
    </xf>
    <xf numFmtId="0" fontId="12" fillId="0" borderId="21" xfId="1" applyFont="1" applyBorder="1" applyAlignment="1" applyProtection="1">
      <alignment horizontal="center" vertical="center"/>
      <protection locked="0"/>
    </xf>
    <xf numFmtId="0" fontId="17" fillId="0" borderId="34" xfId="1" applyFont="1" applyBorder="1" applyAlignment="1" applyProtection="1">
      <alignment vertical="center" wrapText="1"/>
      <protection locked="0"/>
    </xf>
    <xf numFmtId="0" fontId="17" fillId="0" borderId="27" xfId="1" applyFont="1" applyBorder="1" applyAlignment="1" applyProtection="1">
      <alignment horizontal="center" vertical="center" wrapText="1"/>
      <protection locked="0"/>
    </xf>
    <xf numFmtId="0" fontId="7" fillId="2" borderId="34"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5" fillId="2" borderId="0" xfId="1" applyFont="1" applyFill="1" applyAlignment="1" applyProtection="1">
      <alignment vertical="center" wrapText="1"/>
      <protection locked="0"/>
    </xf>
    <xf numFmtId="0" fontId="17" fillId="0" borderId="0" xfId="1" applyFont="1" applyAlignment="1" applyProtection="1">
      <alignment horizontal="center" vertical="center" wrapText="1"/>
      <protection locked="0"/>
    </xf>
    <xf numFmtId="0" fontId="17" fillId="0" borderId="32" xfId="1" applyFont="1" applyBorder="1" applyAlignment="1" applyProtection="1">
      <alignment horizontal="center" vertical="center" wrapText="1"/>
      <protection locked="0"/>
    </xf>
    <xf numFmtId="0" fontId="17" fillId="0" borderId="17" xfId="1" applyFont="1" applyBorder="1" applyAlignment="1" applyProtection="1">
      <alignment horizontal="center" vertical="center" wrapText="1"/>
      <protection locked="0"/>
    </xf>
    <xf numFmtId="0" fontId="12" fillId="0" borderId="32" xfId="1" applyFont="1" applyBorder="1" applyAlignment="1" applyProtection="1">
      <alignment horizontal="center" vertical="center"/>
      <protection locked="0"/>
    </xf>
    <xf numFmtId="0" fontId="2" fillId="5" borderId="0" xfId="1" applyFill="1" applyProtection="1">
      <alignment vertical="center"/>
      <protection locked="0"/>
    </xf>
    <xf numFmtId="0" fontId="10" fillId="2" borderId="13" xfId="1" applyFont="1" applyFill="1" applyBorder="1" applyAlignment="1" applyProtection="1">
      <alignment horizontal="center" vertical="center" wrapText="1"/>
      <protection locked="0"/>
    </xf>
    <xf numFmtId="0" fontId="4" fillId="0" borderId="34" xfId="1" applyFont="1" applyBorder="1" applyAlignment="1" applyProtection="1">
      <alignment horizontal="center" vertical="center" wrapText="1"/>
      <protection locked="0"/>
    </xf>
    <xf numFmtId="0" fontId="12" fillId="0" borderId="44" xfId="1" applyFont="1" applyBorder="1" applyAlignment="1" applyProtection="1">
      <alignment horizontal="center" vertical="center"/>
      <protection locked="0"/>
    </xf>
    <xf numFmtId="0" fontId="2" fillId="0" borderId="45" xfId="1" applyBorder="1" applyProtection="1">
      <alignment vertical="center"/>
      <protection locked="0"/>
    </xf>
    <xf numFmtId="0" fontId="17" fillId="0" borderId="46" xfId="1" applyFont="1" applyBorder="1" applyAlignment="1" applyProtection="1">
      <alignment horizontal="center" vertical="center" wrapText="1"/>
      <protection locked="0"/>
    </xf>
    <xf numFmtId="0" fontId="17" fillId="0" borderId="47" xfId="1" applyFont="1" applyBorder="1" applyAlignment="1" applyProtection="1">
      <alignment horizontal="center" vertical="center" wrapText="1"/>
      <protection locked="0"/>
    </xf>
    <xf numFmtId="0" fontId="18" fillId="0" borderId="48" xfId="1" applyFont="1" applyBorder="1" applyAlignment="1" applyProtection="1">
      <alignment horizontal="left"/>
      <protection locked="0"/>
    </xf>
    <xf numFmtId="0" fontId="18" fillId="0" borderId="49" xfId="1" applyFont="1" applyBorder="1" applyAlignment="1" applyProtection="1">
      <alignment horizontal="left"/>
      <protection locked="0"/>
    </xf>
    <xf numFmtId="0" fontId="13" fillId="0" borderId="50" xfId="1" applyFont="1" applyBorder="1" applyProtection="1">
      <alignment vertical="center"/>
      <protection locked="0"/>
    </xf>
    <xf numFmtId="0" fontId="17" fillId="0" borderId="37" xfId="1" applyFont="1" applyBorder="1" applyAlignment="1" applyProtection="1">
      <alignment horizontal="center" vertical="center" wrapText="1"/>
      <protection locked="0"/>
    </xf>
    <xf numFmtId="0" fontId="17" fillId="0" borderId="24" xfId="1" applyFont="1" applyBorder="1" applyAlignment="1" applyProtection="1">
      <alignment horizontal="center" vertical="center" wrapText="1"/>
      <protection locked="0"/>
    </xf>
    <xf numFmtId="0" fontId="17" fillId="0" borderId="18" xfId="1" applyFont="1" applyBorder="1" applyAlignment="1" applyProtection="1">
      <alignment horizontal="center" vertical="center" wrapText="1"/>
      <protection locked="0"/>
    </xf>
    <xf numFmtId="0" fontId="2" fillId="0" borderId="0" xfId="1">
      <alignment vertical="center"/>
    </xf>
    <xf numFmtId="0" fontId="2" fillId="6" borderId="0" xfId="1" applyFill="1">
      <alignment vertical="center"/>
    </xf>
    <xf numFmtId="0" fontId="2" fillId="6" borderId="55" xfId="1" applyFill="1" applyBorder="1">
      <alignment vertical="center"/>
    </xf>
    <xf numFmtId="0" fontId="2" fillId="6" borderId="55" xfId="1" applyFill="1" applyBorder="1" applyAlignment="1">
      <alignment horizontal="distributed" vertical="center" justifyLastLine="1"/>
    </xf>
    <xf numFmtId="38" fontId="25" fillId="6" borderId="0" xfId="2" applyFont="1" applyFill="1" applyBorder="1" applyAlignment="1">
      <alignment horizontal="left" vertical="center"/>
    </xf>
    <xf numFmtId="0" fontId="2" fillId="6" borderId="56" xfId="1" applyFill="1" applyBorder="1">
      <alignment vertical="center"/>
    </xf>
    <xf numFmtId="0" fontId="2" fillId="6" borderId="56" xfId="1" applyFill="1" applyBorder="1" applyAlignment="1">
      <alignment horizontal="distributed" vertical="center" justifyLastLine="1"/>
    </xf>
    <xf numFmtId="0" fontId="2" fillId="6" borderId="0" xfId="1" applyFill="1" applyAlignment="1">
      <alignment horizontal="center" vertical="center"/>
    </xf>
    <xf numFmtId="0" fontId="2" fillId="7" borderId="57" xfId="1" applyFill="1" applyBorder="1" applyAlignment="1">
      <alignment horizontal="distributed" vertical="center" justifyLastLine="1"/>
    </xf>
    <xf numFmtId="0" fontId="2" fillId="6" borderId="57" xfId="1" applyFill="1" applyBorder="1">
      <alignment vertical="center"/>
    </xf>
    <xf numFmtId="0" fontId="2" fillId="6" borderId="57" xfId="1" applyFill="1" applyBorder="1" applyAlignment="1">
      <alignment horizontal="distributed" vertical="center" justifyLastLine="1"/>
    </xf>
    <xf numFmtId="0" fontId="2" fillId="6" borderId="58" xfId="1" applyFill="1" applyBorder="1" applyAlignment="1">
      <alignment horizontal="center" vertical="center"/>
    </xf>
    <xf numFmtId="0" fontId="2" fillId="6" borderId="59" xfId="1" applyFill="1" applyBorder="1" applyAlignment="1">
      <alignment horizontal="center" vertical="center"/>
    </xf>
    <xf numFmtId="38" fontId="26" fillId="6" borderId="0" xfId="2" applyFont="1" applyFill="1" applyBorder="1" applyAlignment="1">
      <alignment horizontal="left" vertical="center"/>
    </xf>
    <xf numFmtId="3" fontId="2" fillId="6" borderId="57" xfId="1" applyNumberFormat="1" applyFill="1" applyBorder="1" applyAlignment="1">
      <alignment horizontal="distributed" vertical="center" justifyLastLine="1"/>
    </xf>
    <xf numFmtId="38" fontId="27" fillId="6" borderId="0" xfId="2" applyFont="1" applyFill="1" applyBorder="1" applyAlignment="1">
      <alignment horizontal="center"/>
    </xf>
    <xf numFmtId="0" fontId="2" fillId="7" borderId="60" xfId="1" applyFill="1" applyBorder="1" applyAlignment="1">
      <alignment horizontal="distributed" vertical="center" justifyLastLine="1"/>
    </xf>
    <xf numFmtId="0" fontId="2" fillId="7" borderId="55" xfId="1" applyFill="1" applyBorder="1" applyAlignment="1">
      <alignment horizontal="distributed" vertical="center" justifyLastLine="1"/>
    </xf>
    <xf numFmtId="38" fontId="0" fillId="6" borderId="0" xfId="2" applyFont="1" applyFill="1" applyBorder="1" applyAlignment="1">
      <alignment horizontal="left" vertical="center" indent="1"/>
    </xf>
    <xf numFmtId="38" fontId="27" fillId="8" borderId="58" xfId="2" applyFont="1" applyFill="1" applyBorder="1" applyAlignment="1">
      <alignment horizontal="center"/>
    </xf>
    <xf numFmtId="0" fontId="2" fillId="6" borderId="0" xfId="1" applyFill="1" applyAlignment="1">
      <alignment horizontal="left" vertical="center" indent="1"/>
    </xf>
    <xf numFmtId="0" fontId="2" fillId="7" borderId="62" xfId="1" applyFill="1" applyBorder="1" applyAlignment="1">
      <alignment horizontal="distributed" vertical="center" justifyLastLine="1"/>
    </xf>
    <xf numFmtId="0" fontId="2" fillId="8" borderId="57" xfId="1" applyFill="1" applyBorder="1" applyAlignment="1">
      <alignment horizontal="left" vertical="center" indent="1"/>
    </xf>
    <xf numFmtId="178" fontId="2" fillId="6" borderId="0" xfId="1" applyNumberFormat="1" applyFill="1" applyAlignment="1">
      <alignment horizontal="left" vertical="center" indent="1"/>
    </xf>
    <xf numFmtId="177" fontId="2" fillId="6" borderId="0" xfId="1" applyNumberFormat="1" applyFill="1" applyAlignment="1">
      <alignment horizontal="left" vertical="center" indent="1"/>
    </xf>
    <xf numFmtId="0" fontId="2" fillId="6" borderId="0" xfId="1" applyFill="1" applyAlignment="1">
      <alignment horizontal="distributed" vertical="center" justifyLastLine="1"/>
    </xf>
    <xf numFmtId="0" fontId="25" fillId="6" borderId="0" xfId="1" applyFont="1" applyFill="1" applyAlignment="1">
      <alignment horizontal="left" vertical="top" wrapText="1" indent="1"/>
    </xf>
    <xf numFmtId="0" fontId="2" fillId="6" borderId="0" xfId="1" applyFill="1" applyAlignment="1">
      <alignment horizontal="right"/>
    </xf>
    <xf numFmtId="0" fontId="28" fillId="6" borderId="0" xfId="1" applyFont="1" applyFill="1">
      <alignment vertical="center"/>
    </xf>
    <xf numFmtId="0" fontId="29" fillId="6" borderId="0" xfId="1" applyFont="1" applyFill="1" applyAlignment="1">
      <alignment horizontal="center" vertical="center"/>
    </xf>
    <xf numFmtId="0" fontId="30" fillId="0" borderId="0" xfId="1" applyFont="1">
      <alignment vertical="center"/>
    </xf>
    <xf numFmtId="0" fontId="2" fillId="0" borderId="0" xfId="1" quotePrefix="1">
      <alignment vertical="center"/>
    </xf>
    <xf numFmtId="179" fontId="2" fillId="0" borderId="0" xfId="1" applyNumberFormat="1">
      <alignment vertical="center"/>
    </xf>
    <xf numFmtId="0" fontId="7" fillId="9" borderId="21" xfId="1" applyFont="1" applyFill="1" applyBorder="1" applyAlignment="1" applyProtection="1">
      <alignment horizontal="left" vertical="center" wrapText="1"/>
      <protection locked="0"/>
    </xf>
    <xf numFmtId="0" fontId="5" fillId="9" borderId="5" xfId="1" applyFont="1" applyFill="1" applyBorder="1" applyAlignment="1" applyProtection="1">
      <alignment vertical="center" wrapText="1"/>
      <protection locked="0"/>
    </xf>
    <xf numFmtId="0" fontId="5" fillId="9" borderId="4" xfId="1" applyFont="1" applyFill="1" applyBorder="1" applyAlignment="1" applyProtection="1">
      <alignment vertical="center" wrapText="1"/>
      <protection locked="0"/>
    </xf>
    <xf numFmtId="0" fontId="7" fillId="9" borderId="4" xfId="1" applyFont="1" applyFill="1" applyBorder="1" applyAlignment="1" applyProtection="1">
      <alignment horizontal="left" vertical="center" wrapText="1"/>
      <protection locked="0"/>
    </xf>
    <xf numFmtId="0" fontId="7" fillId="9" borderId="3" xfId="1" applyFont="1" applyFill="1" applyBorder="1" applyAlignment="1" applyProtection="1">
      <alignment horizontal="left" vertical="center" wrapText="1"/>
      <protection locked="0"/>
    </xf>
    <xf numFmtId="0" fontId="32" fillId="2" borderId="21" xfId="1" applyFont="1" applyFill="1" applyBorder="1" applyAlignment="1" applyProtection="1">
      <alignment vertical="center" wrapText="1"/>
      <protection locked="0"/>
    </xf>
    <xf numFmtId="0" fontId="11" fillId="9" borderId="34" xfId="1" applyFont="1" applyFill="1" applyBorder="1" applyAlignment="1" applyProtection="1">
      <alignment horizontal="left" vertical="center" wrapText="1"/>
      <protection locked="0"/>
    </xf>
    <xf numFmtId="0" fontId="5" fillId="9" borderId="13" xfId="1" applyFont="1" applyFill="1" applyBorder="1" applyAlignment="1" applyProtection="1">
      <alignment vertical="center" wrapText="1"/>
      <protection locked="0"/>
    </xf>
    <xf numFmtId="0" fontId="7" fillId="3" borderId="3" xfId="1" applyFont="1" applyFill="1" applyBorder="1" applyAlignment="1" applyProtection="1">
      <alignment horizontal="left" vertical="center" wrapText="1"/>
      <protection locked="0"/>
    </xf>
    <xf numFmtId="0" fontId="7" fillId="9" borderId="32" xfId="1" applyFont="1" applyFill="1" applyBorder="1" applyAlignment="1" applyProtection="1">
      <alignment horizontal="left" vertical="center" wrapText="1"/>
      <protection locked="0"/>
    </xf>
    <xf numFmtId="0" fontId="7" fillId="9" borderId="0" xfId="1" applyFont="1" applyFill="1" applyAlignment="1" applyProtection="1">
      <alignment horizontal="left" vertical="center" wrapText="1"/>
      <protection locked="0"/>
    </xf>
    <xf numFmtId="0" fontId="5" fillId="9" borderId="29" xfId="1" applyFont="1" applyFill="1" applyBorder="1" applyAlignment="1" applyProtection="1">
      <alignment vertical="center" wrapText="1"/>
      <protection locked="0"/>
    </xf>
    <xf numFmtId="0" fontId="5" fillId="9" borderId="21" xfId="1" applyFont="1" applyFill="1" applyBorder="1" applyAlignment="1" applyProtection="1">
      <alignment vertical="center" wrapText="1"/>
      <protection locked="0"/>
    </xf>
    <xf numFmtId="0" fontId="7" fillId="9" borderId="27" xfId="1" applyFont="1" applyFill="1" applyBorder="1" applyAlignment="1" applyProtection="1">
      <alignment horizontal="left" vertical="center" wrapText="1"/>
      <protection locked="0"/>
    </xf>
    <xf numFmtId="0" fontId="5" fillId="9" borderId="5" xfId="1" applyFont="1" applyFill="1" applyBorder="1" applyAlignment="1" applyProtection="1">
      <alignment horizontal="right" vertical="center" wrapText="1"/>
      <protection locked="0"/>
    </xf>
    <xf numFmtId="0" fontId="11" fillId="9" borderId="30" xfId="1" applyFont="1" applyFill="1" applyBorder="1" applyAlignment="1" applyProtection="1">
      <alignment vertical="center" wrapText="1"/>
      <protection locked="0"/>
    </xf>
    <xf numFmtId="0" fontId="5" fillId="9" borderId="21" xfId="1" applyFont="1" applyFill="1" applyBorder="1" applyAlignment="1" applyProtection="1">
      <alignment horizontal="right" vertical="center" wrapText="1"/>
      <protection locked="0"/>
    </xf>
    <xf numFmtId="0" fontId="11" fillId="9" borderId="0" xfId="1" applyFont="1" applyFill="1" applyAlignment="1" applyProtection="1">
      <alignment vertical="center" wrapText="1"/>
      <protection locked="0"/>
    </xf>
    <xf numFmtId="0" fontId="7" fillId="9" borderId="28" xfId="1" applyFont="1" applyFill="1" applyBorder="1" applyAlignment="1" applyProtection="1">
      <alignment horizontal="left" vertical="center" wrapText="1"/>
      <protection locked="0"/>
    </xf>
    <xf numFmtId="0" fontId="5" fillId="9" borderId="18" xfId="1" applyFont="1" applyFill="1" applyBorder="1" applyAlignment="1" applyProtection="1">
      <alignment vertical="center" wrapText="1"/>
      <protection locked="0"/>
    </xf>
    <xf numFmtId="0" fontId="7" fillId="9" borderId="17" xfId="1" applyFont="1" applyFill="1" applyBorder="1" applyAlignment="1" applyProtection="1">
      <alignment horizontal="left" vertical="center" wrapText="1"/>
      <protection locked="0"/>
    </xf>
    <xf numFmtId="0" fontId="5" fillId="9" borderId="26" xfId="1" applyFont="1" applyFill="1" applyBorder="1" applyAlignment="1" applyProtection="1">
      <alignment vertical="center" wrapText="1"/>
      <protection locked="0"/>
    </xf>
    <xf numFmtId="0" fontId="5" fillId="9" borderId="0" xfId="1" applyFont="1" applyFill="1" applyAlignment="1" applyProtection="1">
      <alignment horizontal="left" vertical="center" wrapText="1"/>
      <protection locked="0"/>
    </xf>
    <xf numFmtId="0" fontId="5" fillId="9" borderId="24" xfId="1" applyFont="1" applyFill="1" applyBorder="1" applyAlignment="1" applyProtection="1">
      <alignment vertical="center" wrapText="1"/>
      <protection locked="0"/>
    </xf>
    <xf numFmtId="0" fontId="5" fillId="9" borderId="23" xfId="1" applyFont="1" applyFill="1" applyBorder="1" applyAlignment="1" applyProtection="1">
      <alignment horizontal="left" vertical="center" wrapText="1"/>
      <protection locked="0"/>
    </xf>
    <xf numFmtId="178" fontId="2" fillId="8" borderId="57" xfId="1" applyNumberFormat="1" applyFill="1" applyBorder="1" applyAlignment="1">
      <alignment horizontal="left" vertical="center" indent="1"/>
    </xf>
    <xf numFmtId="178" fontId="2" fillId="8" borderId="58" xfId="1" applyNumberFormat="1" applyFill="1" applyBorder="1">
      <alignment vertical="center"/>
    </xf>
    <xf numFmtId="178" fontId="2" fillId="8" borderId="60" xfId="1" applyNumberFormat="1" applyFill="1" applyBorder="1" applyAlignment="1">
      <alignment horizontal="center" vertical="center"/>
    </xf>
    <xf numFmtId="0" fontId="7" fillId="3" borderId="21" xfId="1" applyFont="1" applyFill="1" applyBorder="1" applyAlignment="1" applyProtection="1">
      <alignment horizontal="left" vertical="center" wrapText="1"/>
      <protection locked="0"/>
    </xf>
    <xf numFmtId="0" fontId="11" fillId="3" borderId="4" xfId="1" applyFont="1" applyFill="1" applyBorder="1" applyAlignment="1" applyProtection="1">
      <alignment horizontal="left" vertical="center" wrapText="1"/>
      <protection locked="0"/>
    </xf>
    <xf numFmtId="0" fontId="5" fillId="3" borderId="13" xfId="1" applyFont="1" applyFill="1" applyBorder="1" applyAlignment="1" applyProtection="1">
      <alignment vertical="center" wrapText="1"/>
      <protection locked="0"/>
    </xf>
    <xf numFmtId="0" fontId="5" fillId="3" borderId="27" xfId="1" applyFont="1" applyFill="1" applyBorder="1" applyAlignment="1" applyProtection="1">
      <alignment vertical="center" wrapText="1"/>
      <protection locked="0"/>
    </xf>
    <xf numFmtId="0" fontId="5" fillId="3" borderId="3" xfId="1" applyFont="1" applyFill="1" applyBorder="1" applyAlignment="1" applyProtection="1">
      <alignment horizontal="left" vertical="center" wrapText="1"/>
      <protection locked="0"/>
    </xf>
    <xf numFmtId="14" fontId="4" fillId="0" borderId="72" xfId="1" applyNumberFormat="1" applyFont="1" applyBorder="1" applyAlignment="1" applyProtection="1">
      <alignment horizontal="center" vertical="center" wrapText="1"/>
      <protection locked="0"/>
    </xf>
    <xf numFmtId="20" fontId="4" fillId="0" borderId="71" xfId="1" applyNumberFormat="1" applyFont="1" applyBorder="1" applyAlignment="1" applyProtection="1">
      <alignment horizontal="center" vertical="center" wrapText="1"/>
      <protection locked="0"/>
    </xf>
    <xf numFmtId="38" fontId="1" fillId="6" borderId="57" xfId="3" applyFont="1" applyFill="1" applyBorder="1">
      <alignment vertical="center"/>
    </xf>
    <xf numFmtId="38" fontId="1" fillId="6" borderId="56" xfId="3" applyFont="1" applyFill="1" applyBorder="1">
      <alignment vertical="center"/>
    </xf>
    <xf numFmtId="38" fontId="1" fillId="6" borderId="55" xfId="3" applyFont="1" applyFill="1" applyBorder="1">
      <alignment vertical="center"/>
    </xf>
    <xf numFmtId="0" fontId="4" fillId="0" borderId="27" xfId="1" applyFont="1" applyBorder="1" applyAlignment="1" applyProtection="1">
      <alignment vertical="center" wrapText="1"/>
      <protection locked="0"/>
    </xf>
    <xf numFmtId="0" fontId="4" fillId="0" borderId="34" xfId="1" applyFont="1" applyBorder="1" applyAlignment="1" applyProtection="1">
      <alignment vertical="center" wrapText="1"/>
      <protection locked="0"/>
    </xf>
    <xf numFmtId="0" fontId="5" fillId="2" borderId="5" xfId="1" applyFont="1" applyFill="1" applyBorder="1" applyAlignment="1" applyProtection="1">
      <alignment vertical="center" wrapText="1"/>
      <protection locked="0"/>
    </xf>
    <xf numFmtId="0" fontId="5" fillId="2" borderId="4" xfId="1" applyFont="1" applyFill="1" applyBorder="1" applyAlignment="1" applyProtection="1">
      <alignment vertical="center" wrapText="1"/>
      <protection locked="0"/>
    </xf>
    <xf numFmtId="0" fontId="4" fillId="0" borderId="20" xfId="1" applyFont="1" applyBorder="1" applyAlignment="1" applyProtection="1">
      <alignment vertical="center" wrapText="1"/>
      <protection locked="0"/>
    </xf>
    <xf numFmtId="0" fontId="4" fillId="0" borderId="19" xfId="1" applyFont="1" applyBorder="1" applyAlignment="1" applyProtection="1">
      <alignment vertical="center" wrapText="1"/>
      <protection locked="0"/>
    </xf>
    <xf numFmtId="0" fontId="4" fillId="0" borderId="16" xfId="1" applyFont="1" applyBorder="1" applyAlignment="1" applyProtection="1">
      <alignment vertical="center" wrapText="1"/>
      <protection locked="0"/>
    </xf>
    <xf numFmtId="0" fontId="5" fillId="2" borderId="5" xfId="1" applyFont="1" applyFill="1" applyBorder="1" applyAlignment="1" applyProtection="1">
      <alignment horizontal="right" vertical="center" wrapText="1"/>
      <protection locked="0"/>
    </xf>
    <xf numFmtId="0" fontId="5" fillId="2" borderId="4" xfId="1" applyFont="1" applyFill="1" applyBorder="1" applyAlignment="1" applyProtection="1">
      <alignment horizontal="right" vertical="center" wrapText="1"/>
      <protection locked="0"/>
    </xf>
    <xf numFmtId="0" fontId="5" fillId="3" borderId="5" xfId="1" applyFont="1" applyFill="1" applyBorder="1" applyAlignment="1" applyProtection="1">
      <alignment horizontal="right" vertical="center" wrapText="1"/>
      <protection locked="0"/>
    </xf>
    <xf numFmtId="0" fontId="5" fillId="3" borderId="4" xfId="1" applyFont="1" applyFill="1" applyBorder="1" applyAlignment="1" applyProtection="1">
      <alignment horizontal="right" vertical="center" wrapText="1"/>
      <protection locked="0"/>
    </xf>
    <xf numFmtId="0" fontId="4" fillId="0" borderId="69" xfId="1" applyFont="1" applyBorder="1" applyAlignment="1" applyProtection="1">
      <alignment horizontal="left" vertical="center" wrapText="1"/>
      <protection locked="0"/>
    </xf>
    <xf numFmtId="0" fontId="4" fillId="0" borderId="36" xfId="1" applyFont="1" applyBorder="1" applyAlignment="1" applyProtection="1">
      <alignment horizontal="left" vertical="center" wrapText="1"/>
      <protection locked="0"/>
    </xf>
    <xf numFmtId="0" fontId="4" fillId="0" borderId="35" xfId="1" applyFont="1" applyBorder="1" applyAlignment="1" applyProtection="1">
      <alignment horizontal="left" vertical="center" wrapText="1"/>
      <protection locked="0"/>
    </xf>
    <xf numFmtId="0" fontId="5" fillId="9" borderId="5" xfId="1" applyFont="1" applyFill="1" applyBorder="1" applyAlignment="1" applyProtection="1">
      <alignment vertical="center" wrapText="1"/>
      <protection locked="0"/>
    </xf>
    <xf numFmtId="0" fontId="5" fillId="9" borderId="4" xfId="1" applyFont="1" applyFill="1" applyBorder="1" applyAlignment="1" applyProtection="1">
      <alignment vertical="center" wrapText="1"/>
      <protection locked="0"/>
    </xf>
    <xf numFmtId="0" fontId="4" fillId="0" borderId="70" xfId="1" applyFont="1" applyBorder="1" applyAlignment="1" applyProtection="1">
      <alignment vertical="center" wrapText="1"/>
      <protection locked="0"/>
    </xf>
    <xf numFmtId="0" fontId="4" fillId="0" borderId="49" xfId="1" applyFont="1" applyBorder="1" applyAlignment="1" applyProtection="1">
      <alignment vertical="center" wrapText="1"/>
      <protection locked="0"/>
    </xf>
    <xf numFmtId="0" fontId="4" fillId="0" borderId="68" xfId="1" applyFont="1" applyBorder="1" applyAlignment="1" applyProtection="1">
      <alignment vertical="center" wrapText="1"/>
      <protection locked="0"/>
    </xf>
    <xf numFmtId="0" fontId="5" fillId="2" borderId="13" xfId="1" applyFont="1" applyFill="1" applyBorder="1" applyAlignment="1" applyProtection="1">
      <alignment horizontal="left" vertical="center" wrapText="1"/>
      <protection locked="0"/>
    </xf>
    <xf numFmtId="0" fontId="5" fillId="2" borderId="1" xfId="1" applyFont="1" applyFill="1" applyBorder="1" applyAlignment="1" applyProtection="1">
      <alignment horizontal="left" vertical="center" wrapText="1"/>
      <protection locked="0"/>
    </xf>
    <xf numFmtId="0" fontId="5" fillId="9" borderId="13" xfId="1" applyFont="1" applyFill="1" applyBorder="1" applyAlignment="1" applyProtection="1">
      <alignment horizontal="left" vertical="center" wrapText="1"/>
      <protection locked="0"/>
    </xf>
    <xf numFmtId="0" fontId="5" fillId="9" borderId="29" xfId="1" applyFont="1" applyFill="1" applyBorder="1" applyAlignment="1" applyProtection="1">
      <alignment horizontal="left" vertical="center" wrapText="1"/>
      <protection locked="0"/>
    </xf>
    <xf numFmtId="0" fontId="5" fillId="2" borderId="13" xfId="1" applyFont="1" applyFill="1" applyBorder="1" applyAlignment="1" applyProtection="1">
      <alignment vertical="center" wrapText="1"/>
      <protection locked="0"/>
    </xf>
    <xf numFmtId="0" fontId="5" fillId="2" borderId="1" xfId="1" applyFont="1" applyFill="1" applyBorder="1" applyAlignment="1" applyProtection="1">
      <alignment vertical="center" wrapText="1"/>
      <protection locked="0"/>
    </xf>
    <xf numFmtId="0" fontId="4" fillId="0" borderId="19" xfId="1" applyFont="1" applyBorder="1" applyAlignment="1" applyProtection="1">
      <alignment horizontal="left" vertical="center" wrapText="1"/>
      <protection locked="0"/>
    </xf>
    <xf numFmtId="0" fontId="4" fillId="0" borderId="16" xfId="1" applyFont="1" applyBorder="1" applyAlignment="1" applyProtection="1">
      <alignment horizontal="left" vertical="center" wrapText="1"/>
      <protection locked="0"/>
    </xf>
    <xf numFmtId="0" fontId="4" fillId="0" borderId="17" xfId="1" applyFont="1" applyBorder="1" applyAlignment="1" applyProtection="1">
      <alignment horizontal="left" vertical="center" wrapText="1"/>
      <protection locked="0"/>
    </xf>
    <xf numFmtId="0" fontId="5" fillId="2" borderId="10" xfId="1" applyFont="1" applyFill="1" applyBorder="1" applyAlignment="1" applyProtection="1">
      <alignment horizontal="center" vertical="center" wrapText="1"/>
      <protection locked="0"/>
    </xf>
    <xf numFmtId="0" fontId="5" fillId="2" borderId="4" xfId="1" applyFont="1" applyFill="1" applyBorder="1" applyAlignment="1" applyProtection="1">
      <alignment horizontal="center" vertical="center" wrapText="1"/>
      <protection locked="0"/>
    </xf>
    <xf numFmtId="0" fontId="5" fillId="2" borderId="15" xfId="1" applyFont="1" applyFill="1" applyBorder="1" applyAlignment="1" applyProtection="1">
      <alignment horizontal="left" vertical="center" wrapText="1"/>
      <protection locked="0"/>
    </xf>
    <xf numFmtId="0" fontId="2" fillId="0" borderId="14" xfId="1" applyBorder="1" applyAlignment="1" applyProtection="1">
      <alignment horizontal="left" vertical="center" wrapText="1"/>
      <protection locked="0"/>
    </xf>
    <xf numFmtId="0" fontId="2" fillId="0" borderId="12" xfId="1" applyBorder="1" applyAlignment="1" applyProtection="1">
      <alignment horizontal="left" vertical="center" wrapText="1"/>
      <protection locked="0"/>
    </xf>
    <xf numFmtId="0" fontId="4" fillId="0" borderId="4" xfId="1" applyFont="1" applyBorder="1" applyAlignment="1" applyProtection="1">
      <alignment vertical="center" wrapText="1"/>
      <protection locked="0"/>
    </xf>
    <xf numFmtId="0" fontId="4" fillId="0" borderId="3" xfId="1" applyFont="1" applyBorder="1" applyAlignment="1" applyProtection="1">
      <alignment vertical="center" wrapText="1"/>
      <protection locked="0"/>
    </xf>
    <xf numFmtId="0" fontId="4" fillId="0" borderId="5" xfId="1" applyFont="1" applyBorder="1" applyAlignment="1" applyProtection="1">
      <alignment horizontal="left" vertical="center" wrapText="1"/>
      <protection locked="0"/>
    </xf>
    <xf numFmtId="0" fontId="4" fillId="0" borderId="4" xfId="1" applyFont="1" applyBorder="1" applyAlignment="1" applyProtection="1">
      <alignment horizontal="left" vertical="center" wrapText="1"/>
      <protection locked="0"/>
    </xf>
    <xf numFmtId="0" fontId="4" fillId="0" borderId="3" xfId="1" applyFont="1" applyBorder="1" applyAlignment="1" applyProtection="1">
      <alignment horizontal="left" vertical="center" wrapText="1"/>
      <protection locked="0"/>
    </xf>
    <xf numFmtId="0" fontId="4" fillId="0" borderId="29" xfId="1" applyFont="1" applyBorder="1" applyAlignment="1" applyProtection="1">
      <alignment horizontal="left" vertical="center" wrapText="1"/>
      <protection locked="0"/>
    </xf>
    <xf numFmtId="0" fontId="4" fillId="0" borderId="21" xfId="1" applyFont="1" applyBorder="1" applyAlignment="1" applyProtection="1">
      <alignment horizontal="left" vertical="center" wrapText="1"/>
      <protection locked="0"/>
    </xf>
    <xf numFmtId="0" fontId="4" fillId="0" borderId="41" xfId="1" applyFont="1" applyBorder="1" applyAlignment="1" applyProtection="1">
      <alignment horizontal="left" vertical="center" wrapText="1"/>
      <protection locked="0"/>
    </xf>
    <xf numFmtId="0" fontId="5" fillId="2" borderId="19" xfId="1" applyFont="1" applyFill="1" applyBorder="1" applyAlignment="1" applyProtection="1">
      <alignment vertical="center" wrapText="1"/>
      <protection locked="0"/>
    </xf>
    <xf numFmtId="0" fontId="13" fillId="2" borderId="19" xfId="1" applyFont="1" applyFill="1" applyBorder="1" applyAlignment="1" applyProtection="1">
      <alignment vertical="center" wrapText="1"/>
      <protection locked="0"/>
    </xf>
    <xf numFmtId="0" fontId="4" fillId="5" borderId="4" xfId="1" applyFont="1" applyFill="1" applyBorder="1" applyAlignment="1" applyProtection="1">
      <alignment horizontal="left" vertical="center" wrapText="1"/>
      <protection locked="0"/>
    </xf>
    <xf numFmtId="0" fontId="4" fillId="5" borderId="3" xfId="1" applyFont="1" applyFill="1" applyBorder="1" applyAlignment="1" applyProtection="1">
      <alignment horizontal="left" vertical="center" wrapText="1"/>
      <protection locked="0"/>
    </xf>
    <xf numFmtId="0" fontId="2" fillId="0" borderId="19" xfId="1" applyBorder="1" applyAlignment="1" applyProtection="1">
      <alignment vertical="center" wrapText="1"/>
      <protection locked="0"/>
    </xf>
    <xf numFmtId="0" fontId="13" fillId="9" borderId="4" xfId="1" applyFont="1" applyFill="1" applyBorder="1" applyAlignment="1" applyProtection="1">
      <alignment vertical="center" wrapText="1"/>
      <protection locked="0"/>
    </xf>
    <xf numFmtId="0" fontId="11" fillId="9" borderId="27" xfId="1" applyFont="1" applyFill="1" applyBorder="1" applyAlignment="1" applyProtection="1">
      <alignment horizontal="left" vertical="center" wrapText="1"/>
      <protection locked="0"/>
    </xf>
    <xf numFmtId="0" fontId="11" fillId="9" borderId="21" xfId="1" applyFont="1" applyFill="1" applyBorder="1" applyAlignment="1" applyProtection="1">
      <alignment horizontal="left" vertical="center" wrapText="1"/>
      <protection locked="0"/>
    </xf>
    <xf numFmtId="0" fontId="17" fillId="0" borderId="20" xfId="1" applyFont="1" applyBorder="1" applyAlignment="1" applyProtection="1">
      <alignment vertical="center" wrapText="1"/>
      <protection locked="0"/>
    </xf>
    <xf numFmtId="0" fontId="17" fillId="0" borderId="19" xfId="1" applyFont="1" applyBorder="1" applyAlignment="1" applyProtection="1">
      <alignment vertical="center" wrapText="1"/>
      <protection locked="0"/>
    </xf>
    <xf numFmtId="0" fontId="17" fillId="0" borderId="16" xfId="1" applyFont="1" applyBorder="1" applyAlignment="1" applyProtection="1">
      <alignment vertical="center" wrapText="1"/>
      <protection locked="0"/>
    </xf>
    <xf numFmtId="0" fontId="4" fillId="0" borderId="29" xfId="1" applyFont="1" applyBorder="1" applyAlignment="1" applyProtection="1">
      <alignment horizontal="left" vertical="center"/>
      <protection locked="0"/>
    </xf>
    <xf numFmtId="0" fontId="4" fillId="0" borderId="21" xfId="1" applyFont="1" applyBorder="1" applyAlignment="1" applyProtection="1">
      <alignment horizontal="left" vertical="center"/>
      <protection locked="0"/>
    </xf>
    <xf numFmtId="0" fontId="4" fillId="0" borderId="41" xfId="1" applyFont="1" applyBorder="1" applyAlignment="1" applyProtection="1">
      <alignment horizontal="left" vertical="center"/>
      <protection locked="0"/>
    </xf>
    <xf numFmtId="0" fontId="4" fillId="0" borderId="5" xfId="1" applyFont="1" applyBorder="1" applyAlignment="1" applyProtection="1">
      <alignment horizontal="left" vertical="center"/>
      <protection locked="0"/>
    </xf>
    <xf numFmtId="0" fontId="4" fillId="0" borderId="4" xfId="1" applyFont="1" applyBorder="1" applyAlignment="1" applyProtection="1">
      <alignment horizontal="left" vertical="center"/>
      <protection locked="0"/>
    </xf>
    <xf numFmtId="0" fontId="4" fillId="0" borderId="3" xfId="1" applyFont="1" applyBorder="1" applyAlignment="1" applyProtection="1">
      <alignment horizontal="left" vertical="center"/>
      <protection locked="0"/>
    </xf>
    <xf numFmtId="0" fontId="11" fillId="2" borderId="27" xfId="1" applyFont="1" applyFill="1" applyBorder="1" applyAlignment="1" applyProtection="1">
      <alignment horizontal="left" vertical="center" wrapText="1"/>
      <protection locked="0"/>
    </xf>
    <xf numFmtId="0" fontId="11" fillId="2" borderId="21" xfId="1" applyFont="1" applyFill="1" applyBorder="1" applyAlignment="1" applyProtection="1">
      <alignment horizontal="left" vertical="center" wrapText="1"/>
      <protection locked="0"/>
    </xf>
    <xf numFmtId="0" fontId="7" fillId="2" borderId="34" xfId="1" applyFont="1" applyFill="1" applyBorder="1" applyAlignment="1" applyProtection="1">
      <alignment horizontal="left" vertical="center" wrapText="1"/>
      <protection locked="0"/>
    </xf>
    <xf numFmtId="0" fontId="7" fillId="2" borderId="41" xfId="1" applyFont="1" applyFill="1" applyBorder="1" applyAlignment="1" applyProtection="1">
      <alignment horizontal="left" vertical="center" wrapText="1"/>
      <protection locked="0"/>
    </xf>
    <xf numFmtId="0" fontId="17" fillId="0" borderId="3" xfId="1" applyFont="1" applyBorder="1" applyAlignment="1" applyProtection="1">
      <alignment horizontal="center" vertical="center" wrapText="1"/>
      <protection locked="0"/>
    </xf>
    <xf numFmtId="0" fontId="17" fillId="0" borderId="2" xfId="1" applyFont="1" applyBorder="1" applyAlignment="1" applyProtection="1">
      <alignment horizontal="center" vertical="center" wrapText="1"/>
      <protection locked="0"/>
    </xf>
    <xf numFmtId="0" fontId="5" fillId="2" borderId="27" xfId="1" applyFont="1" applyFill="1" applyBorder="1" applyAlignment="1" applyProtection="1">
      <alignment vertical="center" wrapText="1"/>
      <protection locked="0"/>
    </xf>
    <xf numFmtId="0" fontId="5" fillId="2" borderId="29" xfId="1" applyFont="1" applyFill="1" applyBorder="1" applyAlignment="1" applyProtection="1">
      <alignment vertical="center" wrapText="1"/>
      <protection locked="0"/>
    </xf>
    <xf numFmtId="0" fontId="5" fillId="2" borderId="21" xfId="1" applyFont="1" applyFill="1" applyBorder="1" applyAlignment="1" applyProtection="1">
      <alignment vertical="center" wrapText="1"/>
      <protection locked="0"/>
    </xf>
    <xf numFmtId="0" fontId="4" fillId="5" borderId="18" xfId="1" applyFont="1" applyFill="1" applyBorder="1" applyAlignment="1" applyProtection="1">
      <alignment horizontal="left" vertical="center" wrapText="1"/>
      <protection locked="0"/>
    </xf>
    <xf numFmtId="0" fontId="4" fillId="5" borderId="32" xfId="1" applyFont="1" applyFill="1" applyBorder="1" applyAlignment="1" applyProtection="1">
      <alignment horizontal="left" vertical="center" wrapText="1"/>
      <protection locked="0"/>
    </xf>
    <xf numFmtId="0" fontId="17" fillId="0" borderId="44" xfId="1" applyFont="1" applyBorder="1" applyAlignment="1" applyProtection="1">
      <alignment vertical="center" wrapText="1"/>
      <protection locked="0"/>
    </xf>
    <xf numFmtId="0" fontId="17" fillId="0" borderId="0" xfId="1" applyFont="1" applyAlignment="1" applyProtection="1">
      <alignment vertical="center" wrapText="1"/>
      <protection locked="0"/>
    </xf>
    <xf numFmtId="0" fontId="17" fillId="0" borderId="9" xfId="1" applyFont="1" applyBorder="1" applyAlignment="1" applyProtection="1">
      <alignment vertical="center" wrapText="1"/>
      <protection locked="0"/>
    </xf>
    <xf numFmtId="0" fontId="5" fillId="2" borderId="31" xfId="1" applyFont="1" applyFill="1" applyBorder="1" applyAlignment="1" applyProtection="1">
      <alignment vertical="center" wrapText="1"/>
      <protection locked="0"/>
    </xf>
    <xf numFmtId="0" fontId="21" fillId="0" borderId="0" xfId="1" applyFont="1" applyAlignment="1" applyProtection="1">
      <alignment horizontal="center" vertical="center"/>
      <protection locked="0"/>
    </xf>
    <xf numFmtId="0" fontId="5" fillId="2" borderId="27" xfId="1" applyFont="1" applyFill="1" applyBorder="1" applyAlignment="1" applyProtection="1">
      <alignment horizontal="left" vertical="center" wrapText="1"/>
      <protection locked="0"/>
    </xf>
    <xf numFmtId="0" fontId="5" fillId="2" borderId="29" xfId="1" applyFont="1" applyFill="1" applyBorder="1" applyAlignment="1" applyProtection="1">
      <alignment horizontal="left" vertical="center" wrapText="1"/>
      <protection locked="0"/>
    </xf>
    <xf numFmtId="0" fontId="5" fillId="2" borderId="21" xfId="1" applyFont="1" applyFill="1" applyBorder="1" applyAlignment="1" applyProtection="1">
      <alignment horizontal="left" vertical="center" wrapText="1"/>
      <protection locked="0"/>
    </xf>
    <xf numFmtId="0" fontId="7" fillId="2" borderId="27" xfId="1" applyFont="1" applyFill="1" applyBorder="1" applyAlignment="1" applyProtection="1">
      <alignment vertical="center" wrapText="1"/>
      <protection locked="0"/>
    </xf>
    <xf numFmtId="0" fontId="7" fillId="2" borderId="21" xfId="1" applyFont="1" applyFill="1" applyBorder="1" applyAlignment="1" applyProtection="1">
      <alignment vertical="center" wrapText="1"/>
      <protection locked="0"/>
    </xf>
    <xf numFmtId="0" fontId="5" fillId="3" borderId="20"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5" xfId="1" applyFont="1" applyFill="1" applyBorder="1" applyAlignment="1" applyProtection="1">
      <alignment vertical="center" wrapText="1"/>
      <protection locked="0"/>
    </xf>
    <xf numFmtId="0" fontId="5" fillId="3" borderId="4" xfId="1" applyFont="1" applyFill="1" applyBorder="1" applyAlignment="1" applyProtection="1">
      <alignment vertical="center" wrapText="1"/>
      <protection locked="0"/>
    </xf>
    <xf numFmtId="0" fontId="12" fillId="0" borderId="0" xfId="1" applyFont="1" applyAlignment="1" applyProtection="1">
      <alignment horizontal="left" vertical="center" wrapText="1"/>
      <protection locked="0"/>
    </xf>
    <xf numFmtId="0" fontId="2" fillId="0" borderId="0" xfId="1" applyProtection="1">
      <alignment vertical="center"/>
      <protection locked="0"/>
    </xf>
    <xf numFmtId="0" fontId="17" fillId="0" borderId="44" xfId="1" applyFont="1" applyBorder="1" applyAlignment="1" applyProtection="1">
      <alignment horizontal="left" vertical="center" wrapText="1"/>
      <protection locked="0"/>
    </xf>
    <xf numFmtId="0" fontId="19" fillId="9" borderId="13" xfId="1" applyFont="1" applyFill="1" applyBorder="1" applyAlignment="1" applyProtection="1">
      <alignment horizontal="left" vertical="center" wrapText="1"/>
      <protection locked="0"/>
    </xf>
    <xf numFmtId="0" fontId="19" fillId="9" borderId="27" xfId="1" applyFont="1" applyFill="1" applyBorder="1" applyAlignment="1" applyProtection="1">
      <alignment horizontal="left" vertical="center" wrapText="1"/>
      <protection locked="0"/>
    </xf>
    <xf numFmtId="0" fontId="19" fillId="9" borderId="29" xfId="1" applyFont="1" applyFill="1" applyBorder="1" applyAlignment="1" applyProtection="1">
      <alignment horizontal="left" vertical="center" wrapText="1"/>
      <protection locked="0"/>
    </xf>
    <xf numFmtId="0" fontId="19" fillId="9" borderId="21" xfId="1" applyFont="1" applyFill="1" applyBorder="1" applyAlignment="1" applyProtection="1">
      <alignment horizontal="left" vertical="center" wrapText="1"/>
      <protection locked="0"/>
    </xf>
    <xf numFmtId="0" fontId="7" fillId="9" borderId="27" xfId="1" applyFont="1" applyFill="1" applyBorder="1" applyAlignment="1" applyProtection="1">
      <alignment vertical="center" wrapText="1"/>
      <protection locked="0"/>
    </xf>
    <xf numFmtId="0" fontId="7" fillId="9" borderId="21" xfId="1" applyFont="1" applyFill="1" applyBorder="1" applyAlignment="1" applyProtection="1">
      <alignment vertical="center" wrapText="1"/>
      <protection locked="0"/>
    </xf>
    <xf numFmtId="0" fontId="12" fillId="0" borderId="54" xfId="1" applyFont="1" applyBorder="1" applyAlignment="1" applyProtection="1">
      <alignment horizontal="center" vertical="center"/>
      <protection locked="0"/>
    </xf>
    <xf numFmtId="0" fontId="12" fillId="0" borderId="53" xfId="1" applyFont="1" applyBorder="1" applyAlignment="1" applyProtection="1">
      <alignment horizontal="center" vertical="center"/>
      <protection locked="0"/>
    </xf>
    <xf numFmtId="0" fontId="17" fillId="0" borderId="52" xfId="1" applyFont="1" applyBorder="1" applyAlignment="1" applyProtection="1">
      <alignment horizontal="center" vertical="center" wrapText="1"/>
      <protection locked="0"/>
    </xf>
    <xf numFmtId="0" fontId="17" fillId="0" borderId="51" xfId="1" applyFont="1" applyBorder="1" applyAlignment="1" applyProtection="1">
      <alignment horizontal="center" vertical="center" wrapText="1"/>
      <protection locked="0"/>
    </xf>
    <xf numFmtId="0" fontId="6" fillId="0" borderId="11" xfId="1" applyFont="1" applyBorder="1" applyProtection="1">
      <alignment vertical="center"/>
      <protection locked="0"/>
    </xf>
    <xf numFmtId="0" fontId="2" fillId="0" borderId="7" xfId="1" applyBorder="1" applyProtection="1">
      <alignment vertical="center"/>
      <protection locked="0"/>
    </xf>
    <xf numFmtId="0" fontId="2" fillId="0" borderId="6" xfId="1" applyBorder="1" applyProtection="1">
      <alignment vertical="center"/>
      <protection locked="0"/>
    </xf>
    <xf numFmtId="0" fontId="6" fillId="0" borderId="7" xfId="1" applyFont="1" applyBorder="1" applyProtection="1">
      <alignment vertical="center"/>
      <protection locked="0"/>
    </xf>
    <xf numFmtId="0" fontId="6" fillId="0" borderId="6" xfId="1" applyFont="1" applyBorder="1" applyProtection="1">
      <alignment vertical="center"/>
      <protection locked="0"/>
    </xf>
    <xf numFmtId="0" fontId="2" fillId="0" borderId="4" xfId="1" applyBorder="1" applyAlignment="1" applyProtection="1">
      <alignment vertical="center" wrapText="1"/>
      <protection locked="0"/>
    </xf>
    <xf numFmtId="49" fontId="5" fillId="9" borderId="5" xfId="1" applyNumberFormat="1" applyFont="1" applyFill="1" applyBorder="1" applyAlignment="1" applyProtection="1">
      <alignment vertical="center" wrapText="1"/>
      <protection locked="0"/>
    </xf>
    <xf numFmtId="49" fontId="2" fillId="9" borderId="4" xfId="1" applyNumberFormat="1" applyFill="1" applyBorder="1" applyAlignment="1" applyProtection="1">
      <alignment vertical="center" wrapText="1"/>
      <protection locked="0"/>
    </xf>
    <xf numFmtId="0" fontId="5" fillId="2" borderId="43" xfId="1" applyFont="1" applyFill="1" applyBorder="1" applyAlignment="1" applyProtection="1">
      <alignment horizontal="left" vertical="center" wrapText="1"/>
      <protection locked="0"/>
    </xf>
    <xf numFmtId="0" fontId="5" fillId="2" borderId="42" xfId="1" applyFont="1" applyFill="1" applyBorder="1" applyAlignment="1" applyProtection="1">
      <alignment horizontal="left" vertical="center" wrapText="1"/>
      <protection locked="0"/>
    </xf>
    <xf numFmtId="0" fontId="5" fillId="2" borderId="25" xfId="1" applyFont="1" applyFill="1" applyBorder="1" applyAlignment="1" applyProtection="1">
      <alignment horizontal="left" vertical="center" wrapText="1"/>
      <protection locked="0"/>
    </xf>
    <xf numFmtId="0" fontId="2" fillId="3" borderId="4" xfId="1" applyFill="1" applyBorder="1" applyAlignment="1" applyProtection="1">
      <alignment vertical="center" wrapText="1"/>
      <protection locked="0"/>
    </xf>
    <xf numFmtId="0" fontId="13" fillId="2" borderId="4" xfId="1" applyFont="1" applyFill="1" applyBorder="1" applyAlignment="1" applyProtection="1">
      <alignment vertical="center" wrapText="1"/>
      <protection locked="0"/>
    </xf>
    <xf numFmtId="0" fontId="2" fillId="9" borderId="4" xfId="1" applyFill="1" applyBorder="1" applyAlignment="1" applyProtection="1">
      <alignment vertical="center" wrapText="1"/>
      <protection locked="0"/>
    </xf>
    <xf numFmtId="0" fontId="5" fillId="9" borderId="5" xfId="1" applyFont="1" applyFill="1" applyBorder="1" applyAlignment="1" applyProtection="1">
      <alignment horizontal="right" vertical="center" wrapText="1"/>
      <protection locked="0"/>
    </xf>
    <xf numFmtId="0" fontId="5" fillId="9" borderId="4" xfId="1" applyFont="1" applyFill="1" applyBorder="1" applyAlignment="1" applyProtection="1">
      <alignment horizontal="right" vertical="center" wrapText="1"/>
      <protection locked="0"/>
    </xf>
    <xf numFmtId="0" fontId="5" fillId="2" borderId="33" xfId="1" applyFont="1" applyFill="1" applyBorder="1" applyAlignment="1" applyProtection="1">
      <alignment horizontal="center" vertical="center" wrapText="1"/>
      <protection locked="0"/>
    </xf>
    <xf numFmtId="0" fontId="5" fillId="2" borderId="31" xfId="1" applyFont="1" applyFill="1" applyBorder="1" applyAlignment="1" applyProtection="1">
      <alignment horizontal="center" vertical="center" wrapText="1"/>
      <protection locked="0"/>
    </xf>
    <xf numFmtId="0" fontId="5" fillId="2" borderId="8" xfId="1" applyFont="1" applyFill="1" applyBorder="1" applyAlignment="1" applyProtection="1">
      <alignment horizontal="center" vertical="center" wrapText="1"/>
      <protection locked="0"/>
    </xf>
    <xf numFmtId="0" fontId="5" fillId="9" borderId="18" xfId="1" applyFont="1" applyFill="1" applyBorder="1" applyAlignment="1" applyProtection="1">
      <alignment horizontal="left" vertical="top" wrapText="1"/>
      <protection locked="0"/>
    </xf>
    <xf numFmtId="0" fontId="5" fillId="9" borderId="32" xfId="1" applyFont="1" applyFill="1" applyBorder="1" applyAlignment="1" applyProtection="1">
      <alignment horizontal="left" vertical="top" wrapText="1"/>
      <protection locked="0"/>
    </xf>
    <xf numFmtId="0" fontId="2" fillId="9" borderId="26" xfId="1" applyFill="1" applyBorder="1" applyAlignment="1" applyProtection="1">
      <alignment horizontal="left" vertical="top" wrapText="1"/>
      <protection locked="0"/>
    </xf>
    <xf numFmtId="0" fontId="2" fillId="9" borderId="38" xfId="1" applyFill="1" applyBorder="1" applyAlignment="1" applyProtection="1">
      <alignment horizontal="left" vertical="top" wrapText="1"/>
      <protection locked="0"/>
    </xf>
    <xf numFmtId="0" fontId="2" fillId="9" borderId="24" xfId="1" applyFill="1" applyBorder="1" applyAlignment="1" applyProtection="1">
      <alignment horizontal="left" vertical="top" wrapText="1"/>
      <protection locked="0"/>
    </xf>
    <xf numFmtId="0" fontId="2" fillId="9" borderId="37" xfId="1" applyFill="1" applyBorder="1" applyAlignment="1" applyProtection="1">
      <alignment horizontal="left" vertical="top" wrapText="1"/>
      <protection locked="0"/>
    </xf>
    <xf numFmtId="0" fontId="5" fillId="2" borderId="43" xfId="1" applyFont="1" applyFill="1" applyBorder="1" applyAlignment="1" applyProtection="1">
      <alignment vertical="center" wrapText="1"/>
      <protection locked="0"/>
    </xf>
    <xf numFmtId="0" fontId="5" fillId="2" borderId="42" xfId="1" applyFont="1" applyFill="1" applyBorder="1" applyAlignment="1" applyProtection="1">
      <alignment vertical="center" wrapText="1"/>
      <protection locked="0"/>
    </xf>
    <xf numFmtId="0" fontId="2" fillId="7" borderId="62" xfId="1" applyFill="1" applyBorder="1" applyAlignment="1">
      <alignment horizontal="distributed" vertical="center" justifyLastLine="1"/>
    </xf>
    <xf numFmtId="0" fontId="2" fillId="7" borderId="55" xfId="1" applyFill="1" applyBorder="1" applyAlignment="1">
      <alignment horizontal="distributed" vertical="center" justifyLastLine="1"/>
    </xf>
    <xf numFmtId="38" fontId="0" fillId="8" borderId="60" xfId="2" applyFont="1" applyFill="1" applyBorder="1" applyAlignment="1">
      <alignment horizontal="left" vertical="center" indent="1"/>
    </xf>
    <xf numFmtId="38" fontId="0" fillId="8" borderId="58" xfId="2" applyFont="1" applyFill="1" applyBorder="1" applyAlignment="1">
      <alignment horizontal="left" vertical="center" indent="1"/>
    </xf>
    <xf numFmtId="178" fontId="2" fillId="6" borderId="60" xfId="1" applyNumberFormat="1" applyFill="1" applyBorder="1" applyAlignment="1">
      <alignment horizontal="left" vertical="center" indent="1"/>
    </xf>
    <xf numFmtId="178" fontId="2" fillId="6" borderId="61" xfId="1" applyNumberFormat="1" applyFill="1" applyBorder="1" applyAlignment="1">
      <alignment horizontal="left" vertical="center" indent="1"/>
    </xf>
    <xf numFmtId="178" fontId="2" fillId="6" borderId="58" xfId="1" applyNumberFormat="1" applyFill="1" applyBorder="1" applyAlignment="1">
      <alignment horizontal="left" vertical="center" indent="1"/>
    </xf>
    <xf numFmtId="177" fontId="2" fillId="8" borderId="60" xfId="1" applyNumberFormat="1" applyFill="1" applyBorder="1" applyAlignment="1">
      <alignment horizontal="left" vertical="center" indent="1"/>
    </xf>
    <xf numFmtId="177" fontId="2" fillId="8" borderId="61" xfId="1" applyNumberFormat="1" applyFill="1" applyBorder="1" applyAlignment="1">
      <alignment horizontal="left" vertical="center" indent="1"/>
    </xf>
    <xf numFmtId="177" fontId="2" fillId="8" borderId="58" xfId="1" applyNumberFormat="1" applyFill="1" applyBorder="1" applyAlignment="1">
      <alignment horizontal="left" vertical="center" indent="1"/>
    </xf>
    <xf numFmtId="0" fontId="2" fillId="7" borderId="57" xfId="1" applyFill="1" applyBorder="1" applyAlignment="1">
      <alignment horizontal="distributed" vertical="center" justifyLastLine="1"/>
    </xf>
    <xf numFmtId="38" fontId="0" fillId="8" borderId="55" xfId="2" applyFont="1" applyFill="1" applyBorder="1" applyAlignment="1">
      <alignment horizontal="left" vertical="center" indent="1"/>
    </xf>
    <xf numFmtId="38" fontId="0" fillId="8" borderId="57" xfId="2" applyFont="1" applyFill="1" applyBorder="1" applyAlignment="1">
      <alignment horizontal="left" vertical="center" indent="1"/>
    </xf>
    <xf numFmtId="38" fontId="25" fillId="6" borderId="57" xfId="2" applyFont="1" applyFill="1" applyBorder="1" applyAlignment="1">
      <alignment horizontal="left" vertical="center"/>
    </xf>
    <xf numFmtId="38" fontId="26" fillId="6" borderId="57" xfId="2" applyFont="1" applyFill="1" applyBorder="1" applyAlignment="1">
      <alignment horizontal="left" vertical="center"/>
    </xf>
    <xf numFmtId="38" fontId="26" fillId="6" borderId="55" xfId="2" applyFont="1" applyFill="1" applyBorder="1" applyAlignment="1">
      <alignment horizontal="left" vertical="center"/>
    </xf>
    <xf numFmtId="0" fontId="31" fillId="0" borderId="0" xfId="1" applyFont="1" applyAlignment="1">
      <alignment horizontal="center" vertical="center"/>
    </xf>
    <xf numFmtId="0" fontId="29" fillId="0" borderId="0" xfId="1" applyFont="1" applyAlignment="1">
      <alignment horizontal="center" vertical="center"/>
    </xf>
    <xf numFmtId="0" fontId="2" fillId="6" borderId="60" xfId="1" applyFill="1" applyBorder="1" applyAlignment="1">
      <alignment horizontal="left" vertical="center" indent="1"/>
    </xf>
    <xf numFmtId="0" fontId="2" fillId="6" borderId="61" xfId="1" applyFill="1" applyBorder="1" applyAlignment="1">
      <alignment horizontal="left" vertical="center" indent="1"/>
    </xf>
    <xf numFmtId="0" fontId="2" fillId="6" borderId="58" xfId="1" applyFill="1" applyBorder="1" applyAlignment="1">
      <alignment horizontal="left" vertical="center" indent="1"/>
    </xf>
    <xf numFmtId="178" fontId="2" fillId="8" borderId="60" xfId="1" applyNumberFormat="1" applyFill="1" applyBorder="1" applyAlignment="1">
      <alignment horizontal="left" vertical="center" indent="1"/>
    </xf>
    <xf numFmtId="178" fontId="2" fillId="8" borderId="61" xfId="1" applyNumberFormat="1" applyFill="1" applyBorder="1" applyAlignment="1">
      <alignment horizontal="left" vertical="center" indent="1"/>
    </xf>
    <xf numFmtId="178" fontId="2" fillId="8" borderId="58" xfId="1" applyNumberFormat="1" applyFill="1" applyBorder="1" applyAlignment="1">
      <alignment horizontal="left" vertical="center" indent="1"/>
    </xf>
    <xf numFmtId="0" fontId="25" fillId="8" borderId="67" xfId="1" applyFont="1" applyFill="1" applyBorder="1" applyAlignment="1">
      <alignment horizontal="left" vertical="top" wrapText="1" indent="1"/>
    </xf>
    <xf numFmtId="0" fontId="25" fillId="8" borderId="66" xfId="1" applyFont="1" applyFill="1" applyBorder="1" applyAlignment="1">
      <alignment horizontal="left" vertical="top" wrapText="1" indent="1"/>
    </xf>
    <xf numFmtId="0" fontId="25" fillId="8" borderId="0" xfId="1" applyFont="1" applyFill="1" applyAlignment="1">
      <alignment horizontal="left" vertical="top" wrapText="1" indent="1"/>
    </xf>
    <xf numFmtId="0" fontId="25" fillId="8" borderId="65" xfId="1" applyFont="1" applyFill="1" applyBorder="1" applyAlignment="1">
      <alignment horizontal="left" vertical="top" wrapText="1" indent="1"/>
    </xf>
    <xf numFmtId="0" fontId="25" fillId="8" borderId="64" xfId="1" applyFont="1" applyFill="1" applyBorder="1" applyAlignment="1">
      <alignment horizontal="left" vertical="top" wrapText="1" indent="1"/>
    </xf>
    <xf numFmtId="0" fontId="25" fillId="8" borderId="63" xfId="1" applyFont="1" applyFill="1" applyBorder="1" applyAlignment="1">
      <alignment horizontal="left" vertical="top" wrapText="1" indent="1"/>
    </xf>
    <xf numFmtId="0" fontId="2" fillId="8" borderId="61" xfId="1" applyFill="1" applyBorder="1" applyAlignment="1">
      <alignment horizontal="left" vertical="center" indent="1"/>
    </xf>
    <xf numFmtId="0" fontId="2" fillId="8" borderId="58" xfId="1" applyFill="1" applyBorder="1" applyAlignment="1">
      <alignment horizontal="left" vertical="center" indent="1"/>
    </xf>
    <xf numFmtId="38" fontId="0" fillId="8" borderId="61" xfId="2" applyFont="1" applyFill="1" applyBorder="1" applyAlignment="1">
      <alignment horizontal="left" vertical="center" indent="1"/>
    </xf>
    <xf numFmtId="0" fontId="2" fillId="7" borderId="60" xfId="1" applyFill="1" applyBorder="1" applyAlignment="1">
      <alignment horizontal="distributed" vertical="center" justifyLastLine="1"/>
    </xf>
    <xf numFmtId="0" fontId="2" fillId="7" borderId="58" xfId="1" applyFill="1" applyBorder="1" applyAlignment="1">
      <alignment horizontal="distributed" vertical="center" justifyLastLine="1"/>
    </xf>
    <xf numFmtId="0" fontId="2" fillId="8" borderId="60" xfId="1" applyFill="1" applyBorder="1" applyAlignment="1">
      <alignment horizontal="left" vertical="center" indent="1"/>
    </xf>
    <xf numFmtId="0" fontId="2" fillId="6" borderId="60" xfId="1" applyFill="1" applyBorder="1" applyAlignment="1">
      <alignment horizontal="left" vertical="center" indent="1" shrinkToFit="1"/>
    </xf>
    <xf numFmtId="0" fontId="2" fillId="6" borderId="61" xfId="1" applyFill="1" applyBorder="1" applyAlignment="1">
      <alignment horizontal="left" vertical="center" indent="1" shrinkToFit="1"/>
    </xf>
    <xf numFmtId="0" fontId="2" fillId="6" borderId="58" xfId="1" applyFill="1" applyBorder="1" applyAlignment="1">
      <alignment horizontal="left" vertical="center" indent="1" shrinkToFit="1"/>
    </xf>
  </cellXfs>
  <cellStyles count="4">
    <cellStyle name="桁区切り" xfId="3" builtinId="6"/>
    <cellStyle name="桁区切り 2" xfId="2" xr:uid="{9D4A0338-E5A3-9C41-ADEA-DBEFF6A58904}"/>
    <cellStyle name="標準" xfId="0" builtinId="0"/>
    <cellStyle name="標準 2" xfId="1" xr:uid="{81775B86-60F4-4A42-ABA2-DE830B87DEB1}"/>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Radio" lockText="1" noThreeD="1"/>
</file>

<file path=xl/ctrlProps/ctrlProp100.xml><?xml version="1.0" encoding="utf-8"?>
<formControlPr xmlns="http://schemas.microsoft.com/office/spreadsheetml/2009/9/main" objectType="CheckBox" checked="Checked" lockText="1"/>
</file>

<file path=xl/ctrlProps/ctrlProp101.xml><?xml version="1.0" encoding="utf-8"?>
<formControlPr xmlns="http://schemas.microsoft.com/office/spreadsheetml/2009/9/main" objectType="CheckBox" checked="Checked" lockText="1"/>
</file>

<file path=xl/ctrlProps/ctrlProp102.xml><?xml version="1.0" encoding="utf-8"?>
<formControlPr xmlns="http://schemas.microsoft.com/office/spreadsheetml/2009/9/main" objectType="GBox" noThreeD="1"/>
</file>

<file path=xl/ctrlProps/ctrlProp103.xml><?xml version="1.0" encoding="utf-8"?>
<formControlPr xmlns="http://schemas.microsoft.com/office/spreadsheetml/2009/9/main" objectType="CheckBox" lockText="1"/>
</file>

<file path=xl/ctrlProps/ctrlProp104.xml><?xml version="1.0" encoding="utf-8"?>
<formControlPr xmlns="http://schemas.microsoft.com/office/spreadsheetml/2009/9/main" objectType="Radio" firstButton="1" lockText="1"/>
</file>

<file path=xl/ctrlProps/ctrlProp105.xml><?xml version="1.0" encoding="utf-8"?>
<formControlPr xmlns="http://schemas.microsoft.com/office/spreadsheetml/2009/9/main" objectType="Radio" checked="Checked" lockText="1"/>
</file>

<file path=xl/ctrlProps/ctrlProp106.xml><?xml version="1.0" encoding="utf-8"?>
<formControlPr xmlns="http://schemas.microsoft.com/office/spreadsheetml/2009/9/main" objectType="Radio" checked="Checked" firstButton="1" lockText="1"/>
</file>

<file path=xl/ctrlProps/ctrlProp107.xml><?xml version="1.0" encoding="utf-8"?>
<formControlPr xmlns="http://schemas.microsoft.com/office/spreadsheetml/2009/9/main" objectType="Radio" lockText="1"/>
</file>

<file path=xl/ctrlProps/ctrlProp108.xml><?xml version="1.0" encoding="utf-8"?>
<formControlPr xmlns="http://schemas.microsoft.com/office/spreadsheetml/2009/9/main" objectType="GBox" noThreeD="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Drop" dropLines="48" dropStyle="combo" dx="31" fmlaRange="#REF!" sel="0" val="0"/>
</file>

<file path=xl/ctrlProps/ctrlProp110.xml><?xml version="1.0" encoding="utf-8"?>
<formControlPr xmlns="http://schemas.microsoft.com/office/spreadsheetml/2009/9/main" objectType="Drop" dropLines="20" dropStyle="combo" dx="31" fmlaRange="#REF!" sel="0" val="0"/>
</file>

<file path=xl/ctrlProps/ctrlProp111.xml><?xml version="1.0" encoding="utf-8"?>
<formControlPr xmlns="http://schemas.microsoft.com/office/spreadsheetml/2009/9/main" objectType="Radio" lockText="1"/>
</file>

<file path=xl/ctrlProps/ctrlProp112.xml><?xml version="1.0" encoding="utf-8"?>
<formControlPr xmlns="http://schemas.microsoft.com/office/spreadsheetml/2009/9/main" objectType="CheckBox" checked="Checked" lockText="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Radio" firstButton="1" lockText="1" noThreeD="1"/>
</file>

<file path=xl/ctrlProps/ctrlProp116.xml><?xml version="1.0" encoding="utf-8"?>
<formControlPr xmlns="http://schemas.microsoft.com/office/spreadsheetml/2009/9/main" objectType="Radio" checked="Checked" lockText="1" noThreeD="1"/>
</file>

<file path=xl/ctrlProps/ctrlProp117.xml><?xml version="1.0" encoding="utf-8"?>
<formControlPr xmlns="http://schemas.microsoft.com/office/spreadsheetml/2009/9/main" objectType="GBox" noThreeD="1"/>
</file>

<file path=xl/ctrlProps/ctrlProp118.xml><?xml version="1.0" encoding="utf-8"?>
<formControlPr xmlns="http://schemas.microsoft.com/office/spreadsheetml/2009/9/main" objectType="GBox"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Radio" lockText="1" noThreeD="1"/>
</file>

<file path=xl/ctrlProps/ctrlProp122.xml><?xml version="1.0" encoding="utf-8"?>
<formControlPr xmlns="http://schemas.microsoft.com/office/spreadsheetml/2009/9/main" objectType="Radio" lockText="1" noThreeD="1"/>
</file>

<file path=xl/ctrlProps/ctrlProp123.xml><?xml version="1.0" encoding="utf-8"?>
<formControlPr xmlns="http://schemas.microsoft.com/office/spreadsheetml/2009/9/main" objectType="Radio" lockText="1" noThreeD="1"/>
</file>

<file path=xl/ctrlProps/ctrlProp124.xml><?xml version="1.0" encoding="utf-8"?>
<formControlPr xmlns="http://schemas.microsoft.com/office/spreadsheetml/2009/9/main" objectType="Radio" lockText="1" noThreeD="1"/>
</file>

<file path=xl/ctrlProps/ctrlProp125.xml><?xml version="1.0" encoding="utf-8"?>
<formControlPr xmlns="http://schemas.microsoft.com/office/spreadsheetml/2009/9/main" objectType="Radio" lockText="1" noThreeD="1"/>
</file>

<file path=xl/ctrlProps/ctrlProp126.xml><?xml version="1.0" encoding="utf-8"?>
<formControlPr xmlns="http://schemas.microsoft.com/office/spreadsheetml/2009/9/main" objectType="Radio" lockText="1" noThreeD="1"/>
</file>

<file path=xl/ctrlProps/ctrlProp127.xml><?xml version="1.0" encoding="utf-8"?>
<formControlPr xmlns="http://schemas.microsoft.com/office/spreadsheetml/2009/9/main" objectType="Drop" dropStyle="combo" dx="31" fmlaRange="[1]※編集不可!$B$3:$B$49" sel="0" val="0"/>
</file>

<file path=xl/ctrlProps/ctrlProp128.xml><?xml version="1.0" encoding="utf-8"?>
<formControlPr xmlns="http://schemas.microsoft.com/office/spreadsheetml/2009/9/main" objectType="Radio" lockText="1" noThreeD="1"/>
</file>

<file path=xl/ctrlProps/ctrlProp129.xml><?xml version="1.0" encoding="utf-8"?>
<formControlPr xmlns="http://schemas.microsoft.com/office/spreadsheetml/2009/9/main" objectType="Drop" dropLines="48" dropStyle="combo" dx="31" fmlaRange="[1]※編集不可!$A$3:$A$49" sel="0" val="0"/>
</file>

<file path=xl/ctrlProps/ctrlProp13.xml><?xml version="1.0" encoding="utf-8"?>
<formControlPr xmlns="http://schemas.microsoft.com/office/spreadsheetml/2009/9/main" objectType="CheckBox" lockText="1"/>
</file>

<file path=xl/ctrlProps/ctrlProp130.xml><?xml version="1.0" encoding="utf-8"?>
<formControlPr xmlns="http://schemas.microsoft.com/office/spreadsheetml/2009/9/main" objectType="CheckBox" lockText="1"/>
</file>

<file path=xl/ctrlProps/ctrlProp131.xml><?xml version="1.0" encoding="utf-8"?>
<formControlPr xmlns="http://schemas.microsoft.com/office/spreadsheetml/2009/9/main" objectType="CheckBox" lockText="1"/>
</file>

<file path=xl/ctrlProps/ctrlProp132.xml><?xml version="1.0" encoding="utf-8"?>
<formControlPr xmlns="http://schemas.microsoft.com/office/spreadsheetml/2009/9/main" objectType="CheckBox" lockText="1"/>
</file>

<file path=xl/ctrlProps/ctrlProp133.xml><?xml version="1.0" encoding="utf-8"?>
<formControlPr xmlns="http://schemas.microsoft.com/office/spreadsheetml/2009/9/main" objectType="CheckBox" lockText="1"/>
</file>

<file path=xl/ctrlProps/ctrlProp134.xml><?xml version="1.0" encoding="utf-8"?>
<formControlPr xmlns="http://schemas.microsoft.com/office/spreadsheetml/2009/9/main" objectType="Radio" lockText="1" noThreeD="1"/>
</file>

<file path=xl/ctrlProps/ctrlProp135.xml><?xml version="1.0" encoding="utf-8"?>
<formControlPr xmlns="http://schemas.microsoft.com/office/spreadsheetml/2009/9/main" objectType="Radio" lockText="1" noThreeD="1"/>
</file>

<file path=xl/ctrlProps/ctrlProp136.xml><?xml version="1.0" encoding="utf-8"?>
<formControlPr xmlns="http://schemas.microsoft.com/office/spreadsheetml/2009/9/main" objectType="Radio" lockText="1" noThreeD="1"/>
</file>

<file path=xl/ctrlProps/ctrlProp137.xml><?xml version="1.0" encoding="utf-8"?>
<formControlPr xmlns="http://schemas.microsoft.com/office/spreadsheetml/2009/9/main" objectType="Radio" lockText="1" noThreeD="1"/>
</file>

<file path=xl/ctrlProps/ctrlProp138.xml><?xml version="1.0" encoding="utf-8"?>
<formControlPr xmlns="http://schemas.microsoft.com/office/spreadsheetml/2009/9/main" objectType="Radio" lockText="1"/>
</file>

<file path=xl/ctrlProps/ctrlProp139.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CheckBox" lockText="1"/>
</file>

<file path=xl/ctrlProps/ctrlProp140.xml><?xml version="1.0" encoding="utf-8"?>
<formControlPr xmlns="http://schemas.microsoft.com/office/spreadsheetml/2009/9/main" objectType="Radio" lockText="1" noThreeD="1"/>
</file>

<file path=xl/ctrlProps/ctrlProp141.xml><?xml version="1.0" encoding="utf-8"?>
<formControlPr xmlns="http://schemas.microsoft.com/office/spreadsheetml/2009/9/main" objectType="Radio" lockText="1" noThreeD="1"/>
</file>

<file path=xl/ctrlProps/ctrlProp142.xml><?xml version="1.0" encoding="utf-8"?>
<formControlPr xmlns="http://schemas.microsoft.com/office/spreadsheetml/2009/9/main" objectType="Radio" lockText="1"/>
</file>

<file path=xl/ctrlProps/ctrlProp143.xml><?xml version="1.0" encoding="utf-8"?>
<formControlPr xmlns="http://schemas.microsoft.com/office/spreadsheetml/2009/9/main" objectType="Radio" lockText="1"/>
</file>

<file path=xl/ctrlProps/ctrlProp144.xml><?xml version="1.0" encoding="utf-8"?>
<formControlPr xmlns="http://schemas.microsoft.com/office/spreadsheetml/2009/9/main" objectType="Radio" lockText="1"/>
</file>

<file path=xl/ctrlProps/ctrlProp145.xml><?xml version="1.0" encoding="utf-8"?>
<formControlPr xmlns="http://schemas.microsoft.com/office/spreadsheetml/2009/9/main" objectType="Radio" lockText="1"/>
</file>

<file path=xl/ctrlProps/ctrlProp146.xml><?xml version="1.0" encoding="utf-8"?>
<formControlPr xmlns="http://schemas.microsoft.com/office/spreadsheetml/2009/9/main" objectType="Radio" lockText="1"/>
</file>

<file path=xl/ctrlProps/ctrlProp147.xml><?xml version="1.0" encoding="utf-8"?>
<formControlPr xmlns="http://schemas.microsoft.com/office/spreadsheetml/2009/9/main" objectType="Radio" lockText="1"/>
</file>

<file path=xl/ctrlProps/ctrlProp148.xml><?xml version="1.0" encoding="utf-8"?>
<formControlPr xmlns="http://schemas.microsoft.com/office/spreadsheetml/2009/9/main" objectType="Radio" lockText="1"/>
</file>

<file path=xl/ctrlProps/ctrlProp149.xml><?xml version="1.0" encoding="utf-8"?>
<formControlPr xmlns="http://schemas.microsoft.com/office/spreadsheetml/2009/9/main" objectType="Radio" lockText="1"/>
</file>

<file path=xl/ctrlProps/ctrlProp15.xml><?xml version="1.0" encoding="utf-8"?>
<formControlPr xmlns="http://schemas.microsoft.com/office/spreadsheetml/2009/9/main" objectType="CheckBox" checked="Checked" lockText="1"/>
</file>

<file path=xl/ctrlProps/ctrlProp150.xml><?xml version="1.0" encoding="utf-8"?>
<formControlPr xmlns="http://schemas.microsoft.com/office/spreadsheetml/2009/9/main" objectType="GBox" noThreeD="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GBox" noThreeD="1"/>
</file>

<file path=xl/ctrlProps/ctrlProp153.xml><?xml version="1.0" encoding="utf-8"?>
<formControlPr xmlns="http://schemas.microsoft.com/office/spreadsheetml/2009/9/main" objectType="Radio" lockText="1"/>
</file>

<file path=xl/ctrlProps/ctrlProp154.xml><?xml version="1.0" encoding="utf-8"?>
<formControlPr xmlns="http://schemas.microsoft.com/office/spreadsheetml/2009/9/main" objectType="Radio" lockText="1"/>
</file>

<file path=xl/ctrlProps/ctrlProp155.xml><?xml version="1.0" encoding="utf-8"?>
<formControlPr xmlns="http://schemas.microsoft.com/office/spreadsheetml/2009/9/main" objectType="GBox" noThreeD="1"/>
</file>

<file path=xl/ctrlProps/ctrlProp156.xml><?xml version="1.0" encoding="utf-8"?>
<formControlPr xmlns="http://schemas.microsoft.com/office/spreadsheetml/2009/9/main" objectType="GBox" noThreeD="1"/>
</file>

<file path=xl/ctrlProps/ctrlProp157.xml><?xml version="1.0" encoding="utf-8"?>
<formControlPr xmlns="http://schemas.microsoft.com/office/spreadsheetml/2009/9/main" objectType="Radio" lockText="1"/>
</file>

<file path=xl/ctrlProps/ctrlProp158.xml><?xml version="1.0" encoding="utf-8"?>
<formControlPr xmlns="http://schemas.microsoft.com/office/spreadsheetml/2009/9/main" objectType="Radio" lockText="1"/>
</file>

<file path=xl/ctrlProps/ctrlProp159.xml><?xml version="1.0" encoding="utf-8"?>
<formControlPr xmlns="http://schemas.microsoft.com/office/spreadsheetml/2009/9/main" objectType="GBox" noThreeD="1"/>
</file>

<file path=xl/ctrlProps/ctrlProp16.xml><?xml version="1.0" encoding="utf-8"?>
<formControlPr xmlns="http://schemas.microsoft.com/office/spreadsheetml/2009/9/main" objectType="Radio" lockText="1" noThreeD="1"/>
</file>

<file path=xl/ctrlProps/ctrlProp160.xml><?xml version="1.0" encoding="utf-8"?>
<formControlPr xmlns="http://schemas.microsoft.com/office/spreadsheetml/2009/9/main" objectType="CheckBox" checked="Checked" lockText="1"/>
</file>

<file path=xl/ctrlProps/ctrlProp161.xml><?xml version="1.0" encoding="utf-8"?>
<formControlPr xmlns="http://schemas.microsoft.com/office/spreadsheetml/2009/9/main" objectType="CheckBox" checked="Checked" lockText="1"/>
</file>

<file path=xl/ctrlProps/ctrlProp162.xml><?xml version="1.0" encoding="utf-8"?>
<formControlPr xmlns="http://schemas.microsoft.com/office/spreadsheetml/2009/9/main" objectType="CheckBox" checked="Checked" lockText="1"/>
</file>

<file path=xl/ctrlProps/ctrlProp163.xml><?xml version="1.0" encoding="utf-8"?>
<formControlPr xmlns="http://schemas.microsoft.com/office/spreadsheetml/2009/9/main" objectType="CheckBox" checked="Checked" lockText="1"/>
</file>

<file path=xl/ctrlProps/ctrlProp164.xml><?xml version="1.0" encoding="utf-8"?>
<formControlPr xmlns="http://schemas.microsoft.com/office/spreadsheetml/2009/9/main" objectType="GBox" noThreeD="1"/>
</file>

<file path=xl/ctrlProps/ctrlProp165.xml><?xml version="1.0" encoding="utf-8"?>
<formControlPr xmlns="http://schemas.microsoft.com/office/spreadsheetml/2009/9/main" objectType="CheckBox" checked="Checked" lockText="1"/>
</file>

<file path=xl/ctrlProps/ctrlProp166.xml><?xml version="1.0" encoding="utf-8"?>
<formControlPr xmlns="http://schemas.microsoft.com/office/spreadsheetml/2009/9/main" objectType="CheckBox" checked="Checked" lockText="1"/>
</file>

<file path=xl/ctrlProps/ctrlProp167.xml><?xml version="1.0" encoding="utf-8"?>
<formControlPr xmlns="http://schemas.microsoft.com/office/spreadsheetml/2009/9/main" objectType="CheckBox" checked="Checked" lockText="1"/>
</file>

<file path=xl/ctrlProps/ctrlProp168.xml><?xml version="1.0" encoding="utf-8"?>
<formControlPr xmlns="http://schemas.microsoft.com/office/spreadsheetml/2009/9/main" objectType="CheckBox" checked="Checked" lockText="1"/>
</file>

<file path=xl/ctrlProps/ctrlProp169.xml><?xml version="1.0" encoding="utf-8"?>
<formControlPr xmlns="http://schemas.microsoft.com/office/spreadsheetml/2009/9/main" objectType="CheckBox" checked="Checked" lockText="1"/>
</file>

<file path=xl/ctrlProps/ctrlProp17.xml><?xml version="1.0" encoding="utf-8"?>
<formControlPr xmlns="http://schemas.microsoft.com/office/spreadsheetml/2009/9/main" objectType="Radio" lockText="1" noThreeD="1"/>
</file>

<file path=xl/ctrlProps/ctrlProp170.xml><?xml version="1.0" encoding="utf-8"?>
<formControlPr xmlns="http://schemas.microsoft.com/office/spreadsheetml/2009/9/main" objectType="CheckBox" checked="Checked" lockText="1"/>
</file>

<file path=xl/ctrlProps/ctrlProp171.xml><?xml version="1.0" encoding="utf-8"?>
<formControlPr xmlns="http://schemas.microsoft.com/office/spreadsheetml/2009/9/main" objectType="CheckBox" checked="Checked" lockText="1"/>
</file>

<file path=xl/ctrlProps/ctrlProp172.xml><?xml version="1.0" encoding="utf-8"?>
<formControlPr xmlns="http://schemas.microsoft.com/office/spreadsheetml/2009/9/main" objectType="CheckBox" checked="Checked" lockText="1"/>
</file>

<file path=xl/ctrlProps/ctrlProp173.xml><?xml version="1.0" encoding="utf-8"?>
<formControlPr xmlns="http://schemas.microsoft.com/office/spreadsheetml/2009/9/main" objectType="CheckBox" checked="Checked" lockText="1"/>
</file>

<file path=xl/ctrlProps/ctrlProp174.xml><?xml version="1.0" encoding="utf-8"?>
<formControlPr xmlns="http://schemas.microsoft.com/office/spreadsheetml/2009/9/main" objectType="CheckBox" checked="Checked" lockText="1"/>
</file>

<file path=xl/ctrlProps/ctrlProp175.xml><?xml version="1.0" encoding="utf-8"?>
<formControlPr xmlns="http://schemas.microsoft.com/office/spreadsheetml/2009/9/main" objectType="CheckBox" checked="Checked" lockText="1"/>
</file>

<file path=xl/ctrlProps/ctrlProp176.xml><?xml version="1.0" encoding="utf-8"?>
<formControlPr xmlns="http://schemas.microsoft.com/office/spreadsheetml/2009/9/main" objectType="CheckBox" checked="Checked" lockText="1"/>
</file>

<file path=xl/ctrlProps/ctrlProp177.xml><?xml version="1.0" encoding="utf-8"?>
<formControlPr xmlns="http://schemas.microsoft.com/office/spreadsheetml/2009/9/main" objectType="CheckBox" checked="Checked" lockText="1"/>
</file>

<file path=xl/ctrlProps/ctrlProp178.xml><?xml version="1.0" encoding="utf-8"?>
<formControlPr xmlns="http://schemas.microsoft.com/office/spreadsheetml/2009/9/main" objectType="CheckBox" checked="Checked" lockText="1"/>
</file>

<file path=xl/ctrlProps/ctrlProp179.xml><?xml version="1.0" encoding="utf-8"?>
<formControlPr xmlns="http://schemas.microsoft.com/office/spreadsheetml/2009/9/main" objectType="CheckBox" checked="Checked" lockText="1"/>
</file>

<file path=xl/ctrlProps/ctrlProp18.xml><?xml version="1.0" encoding="utf-8"?>
<formControlPr xmlns="http://schemas.microsoft.com/office/spreadsheetml/2009/9/main" objectType="Radio" lockText="1" noThreeD="1"/>
</file>

<file path=xl/ctrlProps/ctrlProp180.xml><?xml version="1.0" encoding="utf-8"?>
<formControlPr xmlns="http://schemas.microsoft.com/office/spreadsheetml/2009/9/main" objectType="CheckBox" checked="Checked" lockText="1"/>
</file>

<file path=xl/ctrlProps/ctrlProp181.xml><?xml version="1.0" encoding="utf-8"?>
<formControlPr xmlns="http://schemas.microsoft.com/office/spreadsheetml/2009/9/main" objectType="CheckBox" checked="Checked" lockText="1"/>
</file>

<file path=xl/ctrlProps/ctrlProp182.xml><?xml version="1.0" encoding="utf-8"?>
<formControlPr xmlns="http://schemas.microsoft.com/office/spreadsheetml/2009/9/main" objectType="CheckBox" checked="Checked" lockText="1"/>
</file>

<file path=xl/ctrlProps/ctrlProp183.xml><?xml version="1.0" encoding="utf-8"?>
<formControlPr xmlns="http://schemas.microsoft.com/office/spreadsheetml/2009/9/main" objectType="CheckBox" checked="Checked" lockText="1"/>
</file>

<file path=xl/ctrlProps/ctrlProp184.xml><?xml version="1.0" encoding="utf-8"?>
<formControlPr xmlns="http://schemas.microsoft.com/office/spreadsheetml/2009/9/main" objectType="CheckBox" checked="Checked" lockText="1"/>
</file>

<file path=xl/ctrlProps/ctrlProp185.xml><?xml version="1.0" encoding="utf-8"?>
<formControlPr xmlns="http://schemas.microsoft.com/office/spreadsheetml/2009/9/main" objectType="CheckBox" checked="Checked" lockText="1"/>
</file>

<file path=xl/ctrlProps/ctrlProp186.xml><?xml version="1.0" encoding="utf-8"?>
<formControlPr xmlns="http://schemas.microsoft.com/office/spreadsheetml/2009/9/main" objectType="CheckBox" checked="Checked" lockText="1"/>
</file>

<file path=xl/ctrlProps/ctrlProp187.xml><?xml version="1.0" encoding="utf-8"?>
<formControlPr xmlns="http://schemas.microsoft.com/office/spreadsheetml/2009/9/main" objectType="CheckBox" checked="Checked" lockText="1"/>
</file>

<file path=xl/ctrlProps/ctrlProp188.xml><?xml version="1.0" encoding="utf-8"?>
<formControlPr xmlns="http://schemas.microsoft.com/office/spreadsheetml/2009/9/main" objectType="CheckBox" checked="Checked" lockText="1"/>
</file>

<file path=xl/ctrlProps/ctrlProp189.xml><?xml version="1.0" encoding="utf-8"?>
<formControlPr xmlns="http://schemas.microsoft.com/office/spreadsheetml/2009/9/main" objectType="CheckBox" checked="Checked" lockText="1"/>
</file>

<file path=xl/ctrlProps/ctrlProp19.xml><?xml version="1.0" encoding="utf-8"?>
<formControlPr xmlns="http://schemas.microsoft.com/office/spreadsheetml/2009/9/main" objectType="Radio" lockText="1" noThreeD="1"/>
</file>

<file path=xl/ctrlProps/ctrlProp190.xml><?xml version="1.0" encoding="utf-8"?>
<formControlPr xmlns="http://schemas.microsoft.com/office/spreadsheetml/2009/9/main" objectType="CheckBox" checked="Checked" lockText="1"/>
</file>

<file path=xl/ctrlProps/ctrlProp191.xml><?xml version="1.0" encoding="utf-8"?>
<formControlPr xmlns="http://schemas.microsoft.com/office/spreadsheetml/2009/9/main" objectType="CheckBox" checked="Checked" lockText="1"/>
</file>

<file path=xl/ctrlProps/ctrlProp192.xml><?xml version="1.0" encoding="utf-8"?>
<formControlPr xmlns="http://schemas.microsoft.com/office/spreadsheetml/2009/9/main" objectType="CheckBox" checked="Checked" lockText="1"/>
</file>

<file path=xl/ctrlProps/ctrlProp193.xml><?xml version="1.0" encoding="utf-8"?>
<formControlPr xmlns="http://schemas.microsoft.com/office/spreadsheetml/2009/9/main" objectType="CheckBox" checked="Checked" lockText="1"/>
</file>

<file path=xl/ctrlProps/ctrlProp194.xml><?xml version="1.0" encoding="utf-8"?>
<formControlPr xmlns="http://schemas.microsoft.com/office/spreadsheetml/2009/9/main" objectType="CheckBox" checked="Checked" lockText="1"/>
</file>

<file path=xl/ctrlProps/ctrlProp195.xml><?xml version="1.0" encoding="utf-8"?>
<formControlPr xmlns="http://schemas.microsoft.com/office/spreadsheetml/2009/9/main" objectType="CheckBox" checked="Checked" lockText="1"/>
</file>

<file path=xl/ctrlProps/ctrlProp196.xml><?xml version="1.0" encoding="utf-8"?>
<formControlPr xmlns="http://schemas.microsoft.com/office/spreadsheetml/2009/9/main" objectType="CheckBox" checked="Checked" lockText="1"/>
</file>

<file path=xl/ctrlProps/ctrlProp197.xml><?xml version="1.0" encoding="utf-8"?>
<formControlPr xmlns="http://schemas.microsoft.com/office/spreadsheetml/2009/9/main" objectType="CheckBox" checked="Checked" lockText="1"/>
</file>

<file path=xl/ctrlProps/ctrlProp198.xml><?xml version="1.0" encoding="utf-8"?>
<formControlPr xmlns="http://schemas.microsoft.com/office/spreadsheetml/2009/9/main" objectType="CheckBox" checked="Checked" lockText="1"/>
</file>

<file path=xl/ctrlProps/ctrlProp199.xml><?xml version="1.0" encoding="utf-8"?>
<formControlPr xmlns="http://schemas.microsoft.com/office/spreadsheetml/2009/9/main" objectType="CheckBox" checked="Checked" lockText="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Radio" checked="Checked" lockText="1"/>
</file>

<file path=xl/ctrlProps/ctrlProp200.xml><?xml version="1.0" encoding="utf-8"?>
<formControlPr xmlns="http://schemas.microsoft.com/office/spreadsheetml/2009/9/main" objectType="CheckBox" checked="Checked" lockText="1"/>
</file>

<file path=xl/ctrlProps/ctrlProp201.xml><?xml version="1.0" encoding="utf-8"?>
<formControlPr xmlns="http://schemas.microsoft.com/office/spreadsheetml/2009/9/main" objectType="CheckBox" checked="Checked" lockText="1"/>
</file>

<file path=xl/ctrlProps/ctrlProp202.xml><?xml version="1.0" encoding="utf-8"?>
<formControlPr xmlns="http://schemas.microsoft.com/office/spreadsheetml/2009/9/main" objectType="CheckBox" checked="Checked" lockText="1"/>
</file>

<file path=xl/ctrlProps/ctrlProp203.xml><?xml version="1.0" encoding="utf-8"?>
<formControlPr xmlns="http://schemas.microsoft.com/office/spreadsheetml/2009/9/main" objectType="CheckBox" checked="Checked" lockText="1"/>
</file>

<file path=xl/ctrlProps/ctrlProp204.xml><?xml version="1.0" encoding="utf-8"?>
<formControlPr xmlns="http://schemas.microsoft.com/office/spreadsheetml/2009/9/main" objectType="CheckBox" checked="Checked" lockText="1"/>
</file>

<file path=xl/ctrlProps/ctrlProp205.xml><?xml version="1.0" encoding="utf-8"?>
<formControlPr xmlns="http://schemas.microsoft.com/office/spreadsheetml/2009/9/main" objectType="CheckBox" checked="Checked" lockText="1"/>
</file>

<file path=xl/ctrlProps/ctrlProp206.xml><?xml version="1.0" encoding="utf-8"?>
<formControlPr xmlns="http://schemas.microsoft.com/office/spreadsheetml/2009/9/main" objectType="CheckBox" checked="Checked" lockText="1"/>
</file>

<file path=xl/ctrlProps/ctrlProp207.xml><?xml version="1.0" encoding="utf-8"?>
<formControlPr xmlns="http://schemas.microsoft.com/office/spreadsheetml/2009/9/main" objectType="CheckBox" checked="Checked" lockText="1"/>
</file>

<file path=xl/ctrlProps/ctrlProp208.xml><?xml version="1.0" encoding="utf-8"?>
<formControlPr xmlns="http://schemas.microsoft.com/office/spreadsheetml/2009/9/main" objectType="CheckBox" checked="Checked" lockText="1"/>
</file>

<file path=xl/ctrlProps/ctrlProp209.xml><?xml version="1.0" encoding="utf-8"?>
<formControlPr xmlns="http://schemas.microsoft.com/office/spreadsheetml/2009/9/main" objectType="CheckBox" checked="Checked" lockText="1"/>
</file>

<file path=xl/ctrlProps/ctrlProp21.xml><?xml version="1.0" encoding="utf-8"?>
<formControlPr xmlns="http://schemas.microsoft.com/office/spreadsheetml/2009/9/main" objectType="Radio" lockText="1" noThreeD="1"/>
</file>

<file path=xl/ctrlProps/ctrlProp210.xml><?xml version="1.0" encoding="utf-8"?>
<formControlPr xmlns="http://schemas.microsoft.com/office/spreadsheetml/2009/9/main" objectType="CheckBox" checked="Checked" lockText="1"/>
</file>

<file path=xl/ctrlProps/ctrlProp211.xml><?xml version="1.0" encoding="utf-8"?>
<formControlPr xmlns="http://schemas.microsoft.com/office/spreadsheetml/2009/9/main" objectType="CheckBox" checked="Checked" lockText="1"/>
</file>

<file path=xl/ctrlProps/ctrlProp212.xml><?xml version="1.0" encoding="utf-8"?>
<formControlPr xmlns="http://schemas.microsoft.com/office/spreadsheetml/2009/9/main" objectType="Radio" lockText="1"/>
</file>

<file path=xl/ctrlProps/ctrlProp213.xml><?xml version="1.0" encoding="utf-8"?>
<formControlPr xmlns="http://schemas.microsoft.com/office/spreadsheetml/2009/9/main" objectType="Radio" lockText="1"/>
</file>

<file path=xl/ctrlProps/ctrlProp214.xml><?xml version="1.0" encoding="utf-8"?>
<formControlPr xmlns="http://schemas.microsoft.com/office/spreadsheetml/2009/9/main" objectType="GBox" noThreeD="1"/>
</file>

<file path=xl/ctrlProps/ctrlProp215.xml><?xml version="1.0" encoding="utf-8"?>
<formControlPr xmlns="http://schemas.microsoft.com/office/spreadsheetml/2009/9/main" objectType="Radio" lockText="1"/>
</file>

<file path=xl/ctrlProps/ctrlProp216.xml><?xml version="1.0" encoding="utf-8"?>
<formControlPr xmlns="http://schemas.microsoft.com/office/spreadsheetml/2009/9/main" objectType="Radio" lockText="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file>

<file path=xl/ctrlProps/ctrlProp219.xml><?xml version="1.0" encoding="utf-8"?>
<formControlPr xmlns="http://schemas.microsoft.com/office/spreadsheetml/2009/9/main" objectType="CheckBox" lockText="1"/>
</file>

<file path=xl/ctrlProps/ctrlProp22.xml><?xml version="1.0" encoding="utf-8"?>
<formControlPr xmlns="http://schemas.microsoft.com/office/spreadsheetml/2009/9/main" objectType="Radio" lockText="1" noThreeD="1"/>
</file>

<file path=xl/ctrlProps/ctrlProp220.xml><?xml version="1.0" encoding="utf-8"?>
<formControlPr xmlns="http://schemas.microsoft.com/office/spreadsheetml/2009/9/main" objectType="GBox" noThreeD="1"/>
</file>

<file path=xl/ctrlProps/ctrlProp221.xml><?xml version="1.0" encoding="utf-8"?>
<formControlPr xmlns="http://schemas.microsoft.com/office/spreadsheetml/2009/9/main" objectType="CheckBox" lockText="1"/>
</file>

<file path=xl/ctrlProps/ctrlProp222.xml><?xml version="1.0" encoding="utf-8"?>
<formControlPr xmlns="http://schemas.microsoft.com/office/spreadsheetml/2009/9/main" objectType="Radio" lockText="1"/>
</file>

<file path=xl/ctrlProps/ctrlProp223.xml><?xml version="1.0" encoding="utf-8"?>
<formControlPr xmlns="http://schemas.microsoft.com/office/spreadsheetml/2009/9/main" objectType="Radio" lockText="1"/>
</file>

<file path=xl/ctrlProps/ctrlProp224.xml><?xml version="1.0" encoding="utf-8"?>
<formControlPr xmlns="http://schemas.microsoft.com/office/spreadsheetml/2009/9/main" objectType="Radio" lockText="1"/>
</file>

<file path=xl/ctrlProps/ctrlProp225.xml><?xml version="1.0" encoding="utf-8"?>
<formControlPr xmlns="http://schemas.microsoft.com/office/spreadsheetml/2009/9/main" objectType="Radio" lockText="1"/>
</file>

<file path=xl/ctrlProps/ctrlProp226.xml><?xml version="1.0" encoding="utf-8"?>
<formControlPr xmlns="http://schemas.microsoft.com/office/spreadsheetml/2009/9/main" objectType="GBox" noThreeD="1"/>
</file>

<file path=xl/ctrlProps/ctrlProp227.xml><?xml version="1.0" encoding="utf-8"?>
<formControlPr xmlns="http://schemas.microsoft.com/office/spreadsheetml/2009/9/main" objectType="GBox" noThreeD="1"/>
</file>

<file path=xl/ctrlProps/ctrlProp228.xml><?xml version="1.0" encoding="utf-8"?>
<formControlPr xmlns="http://schemas.microsoft.com/office/spreadsheetml/2009/9/main" objectType="Drop" dropLines="20" dropStyle="combo" dx="31" fmlaRange="[1]※編集不可!$M$3:$M$172" sel="0" val="0"/>
</file>

<file path=xl/ctrlProps/ctrlProp229.xml><?xml version="1.0" encoding="utf-8"?>
<formControlPr xmlns="http://schemas.microsoft.com/office/spreadsheetml/2009/9/main" objectType="Radio" lockText="1"/>
</file>

<file path=xl/ctrlProps/ctrlProp23.xml><?xml version="1.0" encoding="utf-8"?>
<formControlPr xmlns="http://schemas.microsoft.com/office/spreadsheetml/2009/9/main" objectType="Radio" lockText="1" noThreeD="1"/>
</file>

<file path=xl/ctrlProps/ctrlProp230.xml><?xml version="1.0" encoding="utf-8"?>
<formControlPr xmlns="http://schemas.microsoft.com/office/spreadsheetml/2009/9/main" objectType="CheckBox" checked="Checked" lockText="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Radio" lockText="1" noThreeD="1"/>
</file>

<file path=xl/ctrlProps/ctrlProp234.xml><?xml version="1.0" encoding="utf-8"?>
<formControlPr xmlns="http://schemas.microsoft.com/office/spreadsheetml/2009/9/main" objectType="Radio" lockText="1" noThreeD="1"/>
</file>

<file path=xl/ctrlProps/ctrlProp235.xml><?xml version="1.0" encoding="utf-8"?>
<formControlPr xmlns="http://schemas.microsoft.com/office/spreadsheetml/2009/9/main" objectType="GBox"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Radio" lockText="1" noThreeD="1"/>
</file>

<file path=xl/ctrlProps/ctrlProp239.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file>

<file path=xl/ctrlProps/ctrlProp240.xml><?xml version="1.0" encoding="utf-8"?>
<formControlPr xmlns="http://schemas.microsoft.com/office/spreadsheetml/2009/9/main" objectType="Radio" lockText="1" noThreeD="1"/>
</file>

<file path=xl/ctrlProps/ctrlProp241.xml><?xml version="1.0" encoding="utf-8"?>
<formControlPr xmlns="http://schemas.microsoft.com/office/spreadsheetml/2009/9/main" objectType="Radio" lockText="1" noThreeD="1"/>
</file>

<file path=xl/ctrlProps/ctrlProp242.xml><?xml version="1.0" encoding="utf-8"?>
<formControlPr xmlns="http://schemas.microsoft.com/office/spreadsheetml/2009/9/main" objectType="Radio" lockText="1" noThreeD="1"/>
</file>

<file path=xl/ctrlProps/ctrlProp243.xml><?xml version="1.0" encoding="utf-8"?>
<formControlPr xmlns="http://schemas.microsoft.com/office/spreadsheetml/2009/9/main" objectType="Radio" lockText="1" noThreeD="1"/>
</file>

<file path=xl/ctrlProps/ctrlProp244.xml><?xml version="1.0" encoding="utf-8"?>
<formControlPr xmlns="http://schemas.microsoft.com/office/spreadsheetml/2009/9/main" objectType="Drop" dropStyle="combo" dx="31" fmlaRange="※編集不可!$B$3:$B$49" sel="0" val="0"/>
</file>

<file path=xl/ctrlProps/ctrlProp245.xml><?xml version="1.0" encoding="utf-8"?>
<formControlPr xmlns="http://schemas.microsoft.com/office/spreadsheetml/2009/9/main" objectType="Radio" lockText="1" noThreeD="1"/>
</file>

<file path=xl/ctrlProps/ctrlProp246.xml><?xml version="1.0" encoding="utf-8"?>
<formControlPr xmlns="http://schemas.microsoft.com/office/spreadsheetml/2009/9/main" objectType="Drop" dropLines="48" dropStyle="combo" dx="31" fmlaRange="※編集不可!$A$3:$A$49" sel="27" val="3"/>
</file>

<file path=xl/ctrlProps/ctrlProp247.xml><?xml version="1.0" encoding="utf-8"?>
<formControlPr xmlns="http://schemas.microsoft.com/office/spreadsheetml/2009/9/main" objectType="CheckBox" checked="Checked" lockText="1"/>
</file>

<file path=xl/ctrlProps/ctrlProp248.xml><?xml version="1.0" encoding="utf-8"?>
<formControlPr xmlns="http://schemas.microsoft.com/office/spreadsheetml/2009/9/main" objectType="CheckBox" lockText="1"/>
</file>

<file path=xl/ctrlProps/ctrlProp249.xml><?xml version="1.0" encoding="utf-8"?>
<formControlPr xmlns="http://schemas.microsoft.com/office/spreadsheetml/2009/9/main" objectType="CheckBox" lockText="1"/>
</file>

<file path=xl/ctrlProps/ctrlProp25.xml><?xml version="1.0" encoding="utf-8"?>
<formControlPr xmlns="http://schemas.microsoft.com/office/spreadsheetml/2009/9/main" objectType="Radio" firstButton="1" lockText="1"/>
</file>

<file path=xl/ctrlProps/ctrlProp250.xml><?xml version="1.0" encoding="utf-8"?>
<formControlPr xmlns="http://schemas.microsoft.com/office/spreadsheetml/2009/9/main" objectType="CheckBox" checked="Checked" lockText="1"/>
</file>

<file path=xl/ctrlProps/ctrlProp251.xml><?xml version="1.0" encoding="utf-8"?>
<formControlPr xmlns="http://schemas.microsoft.com/office/spreadsheetml/2009/9/main" objectType="Radio" lockText="1" noThreeD="1"/>
</file>

<file path=xl/ctrlProps/ctrlProp252.xml><?xml version="1.0" encoding="utf-8"?>
<formControlPr xmlns="http://schemas.microsoft.com/office/spreadsheetml/2009/9/main" objectType="Radio" lockText="1" noThreeD="1"/>
</file>

<file path=xl/ctrlProps/ctrlProp253.xml><?xml version="1.0" encoding="utf-8"?>
<formControlPr xmlns="http://schemas.microsoft.com/office/spreadsheetml/2009/9/main" objectType="Radio" lockText="1" noThreeD="1"/>
</file>

<file path=xl/ctrlProps/ctrlProp254.xml><?xml version="1.0" encoding="utf-8"?>
<formControlPr xmlns="http://schemas.microsoft.com/office/spreadsheetml/2009/9/main" objectType="Radio" lockText="1" noThreeD="1"/>
</file>

<file path=xl/ctrlProps/ctrlProp255.xml><?xml version="1.0" encoding="utf-8"?>
<formControlPr xmlns="http://schemas.microsoft.com/office/spreadsheetml/2009/9/main" objectType="Radio" lockText="1"/>
</file>

<file path=xl/ctrlProps/ctrlProp256.xml><?xml version="1.0" encoding="utf-8"?>
<formControlPr xmlns="http://schemas.microsoft.com/office/spreadsheetml/2009/9/main" objectType="Radio" lockText="1" noThreeD="1"/>
</file>

<file path=xl/ctrlProps/ctrlProp257.xml><?xml version="1.0" encoding="utf-8"?>
<formControlPr xmlns="http://schemas.microsoft.com/office/spreadsheetml/2009/9/main" objectType="Radio" lockText="1" noThreeD="1"/>
</file>

<file path=xl/ctrlProps/ctrlProp258.xml><?xml version="1.0" encoding="utf-8"?>
<formControlPr xmlns="http://schemas.microsoft.com/office/spreadsheetml/2009/9/main" objectType="Radio" lockText="1" noThreeD="1"/>
</file>

<file path=xl/ctrlProps/ctrlProp259.xml><?xml version="1.0" encoding="utf-8"?>
<formControlPr xmlns="http://schemas.microsoft.com/office/spreadsheetml/2009/9/main" objectType="Radio" lockText="1"/>
</file>

<file path=xl/ctrlProps/ctrlProp26.xml><?xml version="1.0" encoding="utf-8"?>
<formControlPr xmlns="http://schemas.microsoft.com/office/spreadsheetml/2009/9/main" objectType="Radio" lockText="1"/>
</file>

<file path=xl/ctrlProps/ctrlProp260.xml><?xml version="1.0" encoding="utf-8"?>
<formControlPr xmlns="http://schemas.microsoft.com/office/spreadsheetml/2009/9/main" objectType="Radio" checked="Checked" lockText="1"/>
</file>

<file path=xl/ctrlProps/ctrlProp261.xml><?xml version="1.0" encoding="utf-8"?>
<formControlPr xmlns="http://schemas.microsoft.com/office/spreadsheetml/2009/9/main" objectType="Radio" lockText="1"/>
</file>

<file path=xl/ctrlProps/ctrlProp262.xml><?xml version="1.0" encoding="utf-8"?>
<formControlPr xmlns="http://schemas.microsoft.com/office/spreadsheetml/2009/9/main" objectType="Radio" lockText="1"/>
</file>

<file path=xl/ctrlProps/ctrlProp263.xml><?xml version="1.0" encoding="utf-8"?>
<formControlPr xmlns="http://schemas.microsoft.com/office/spreadsheetml/2009/9/main" objectType="Radio" lockText="1"/>
</file>

<file path=xl/ctrlProps/ctrlProp264.xml><?xml version="1.0" encoding="utf-8"?>
<formControlPr xmlns="http://schemas.microsoft.com/office/spreadsheetml/2009/9/main" objectType="Radio" lockText="1"/>
</file>

<file path=xl/ctrlProps/ctrlProp265.xml><?xml version="1.0" encoding="utf-8"?>
<formControlPr xmlns="http://schemas.microsoft.com/office/spreadsheetml/2009/9/main" objectType="Radio" lockText="1"/>
</file>

<file path=xl/ctrlProps/ctrlProp266.xml><?xml version="1.0" encoding="utf-8"?>
<formControlPr xmlns="http://schemas.microsoft.com/office/spreadsheetml/2009/9/main" objectType="Radio" lockText="1"/>
</file>

<file path=xl/ctrlProps/ctrlProp267.xml><?xml version="1.0" encoding="utf-8"?>
<formControlPr xmlns="http://schemas.microsoft.com/office/spreadsheetml/2009/9/main" objectType="GBox" noThreeD="1"/>
</file>

<file path=xl/ctrlProps/ctrlProp268.xml><?xml version="1.0" encoding="utf-8"?>
<formControlPr xmlns="http://schemas.microsoft.com/office/spreadsheetml/2009/9/main" objectType="GBox" noThreeD="1"/>
</file>

<file path=xl/ctrlProps/ctrlProp269.xml><?xml version="1.0" encoding="utf-8"?>
<formControlPr xmlns="http://schemas.microsoft.com/office/spreadsheetml/2009/9/main" objectType="GBox" noThreeD="1"/>
</file>

<file path=xl/ctrlProps/ctrlProp27.xml><?xml version="1.0" encoding="utf-8"?>
<formControlPr xmlns="http://schemas.microsoft.com/office/spreadsheetml/2009/9/main" objectType="Radio" lockText="1"/>
</file>

<file path=xl/ctrlProps/ctrlProp270.xml><?xml version="1.0" encoding="utf-8"?>
<formControlPr xmlns="http://schemas.microsoft.com/office/spreadsheetml/2009/9/main" objectType="Radio" lockText="1"/>
</file>

<file path=xl/ctrlProps/ctrlProp271.xml><?xml version="1.0" encoding="utf-8"?>
<formControlPr xmlns="http://schemas.microsoft.com/office/spreadsheetml/2009/9/main" objectType="Radio" checked="Checked" lockText="1"/>
</file>

<file path=xl/ctrlProps/ctrlProp272.xml><?xml version="1.0" encoding="utf-8"?>
<formControlPr xmlns="http://schemas.microsoft.com/office/spreadsheetml/2009/9/main" objectType="GBox" noThreeD="1"/>
</file>

<file path=xl/ctrlProps/ctrlProp273.xml><?xml version="1.0" encoding="utf-8"?>
<formControlPr xmlns="http://schemas.microsoft.com/office/spreadsheetml/2009/9/main" objectType="GBox" noThreeD="1"/>
</file>

<file path=xl/ctrlProps/ctrlProp274.xml><?xml version="1.0" encoding="utf-8"?>
<formControlPr xmlns="http://schemas.microsoft.com/office/spreadsheetml/2009/9/main" objectType="Radio" lockText="1"/>
</file>

<file path=xl/ctrlProps/ctrlProp275.xml><?xml version="1.0" encoding="utf-8"?>
<formControlPr xmlns="http://schemas.microsoft.com/office/spreadsheetml/2009/9/main" objectType="Radio" checked="Checked" lockText="1"/>
</file>

<file path=xl/ctrlProps/ctrlProp276.xml><?xml version="1.0" encoding="utf-8"?>
<formControlPr xmlns="http://schemas.microsoft.com/office/spreadsheetml/2009/9/main" objectType="GBox" noThreeD="1"/>
</file>

<file path=xl/ctrlProps/ctrlProp277.xml><?xml version="1.0" encoding="utf-8"?>
<formControlPr xmlns="http://schemas.microsoft.com/office/spreadsheetml/2009/9/main" objectType="CheckBox" checked="Checked" lockText="1"/>
</file>

<file path=xl/ctrlProps/ctrlProp278.xml><?xml version="1.0" encoding="utf-8"?>
<formControlPr xmlns="http://schemas.microsoft.com/office/spreadsheetml/2009/9/main" objectType="CheckBox" checked="Checked" lockText="1"/>
</file>

<file path=xl/ctrlProps/ctrlProp279.xml><?xml version="1.0" encoding="utf-8"?>
<formControlPr xmlns="http://schemas.microsoft.com/office/spreadsheetml/2009/9/main" objectType="CheckBox" checked="Checked" lockText="1"/>
</file>

<file path=xl/ctrlProps/ctrlProp28.xml><?xml version="1.0" encoding="utf-8"?>
<formControlPr xmlns="http://schemas.microsoft.com/office/spreadsheetml/2009/9/main" objectType="Radio" checked="Checked" lockText="1"/>
</file>

<file path=xl/ctrlProps/ctrlProp280.xml><?xml version="1.0" encoding="utf-8"?>
<formControlPr xmlns="http://schemas.microsoft.com/office/spreadsheetml/2009/9/main" objectType="CheckBox" checked="Checked" lockText="1"/>
</file>

<file path=xl/ctrlProps/ctrlProp281.xml><?xml version="1.0" encoding="utf-8"?>
<formControlPr xmlns="http://schemas.microsoft.com/office/spreadsheetml/2009/9/main" objectType="GBox" noThreeD="1"/>
</file>

<file path=xl/ctrlProps/ctrlProp282.xml><?xml version="1.0" encoding="utf-8"?>
<formControlPr xmlns="http://schemas.microsoft.com/office/spreadsheetml/2009/9/main" objectType="CheckBox" checked="Checked" lockText="1"/>
</file>

<file path=xl/ctrlProps/ctrlProp283.xml><?xml version="1.0" encoding="utf-8"?>
<formControlPr xmlns="http://schemas.microsoft.com/office/spreadsheetml/2009/9/main" objectType="CheckBox" checked="Checked" lockText="1"/>
</file>

<file path=xl/ctrlProps/ctrlProp284.xml><?xml version="1.0" encoding="utf-8"?>
<formControlPr xmlns="http://schemas.microsoft.com/office/spreadsheetml/2009/9/main" objectType="CheckBox" checked="Checked" lockText="1"/>
</file>

<file path=xl/ctrlProps/ctrlProp285.xml><?xml version="1.0" encoding="utf-8"?>
<formControlPr xmlns="http://schemas.microsoft.com/office/spreadsheetml/2009/9/main" objectType="CheckBox" checked="Checked" lockText="1"/>
</file>

<file path=xl/ctrlProps/ctrlProp286.xml><?xml version="1.0" encoding="utf-8"?>
<formControlPr xmlns="http://schemas.microsoft.com/office/spreadsheetml/2009/9/main" objectType="CheckBox" checked="Checked" lockText="1"/>
</file>

<file path=xl/ctrlProps/ctrlProp287.xml><?xml version="1.0" encoding="utf-8"?>
<formControlPr xmlns="http://schemas.microsoft.com/office/spreadsheetml/2009/9/main" objectType="CheckBox" checked="Checked" lockText="1"/>
</file>

<file path=xl/ctrlProps/ctrlProp288.xml><?xml version="1.0" encoding="utf-8"?>
<formControlPr xmlns="http://schemas.microsoft.com/office/spreadsheetml/2009/9/main" objectType="CheckBox" checked="Checked" lockText="1"/>
</file>

<file path=xl/ctrlProps/ctrlProp289.xml><?xml version="1.0" encoding="utf-8"?>
<formControlPr xmlns="http://schemas.microsoft.com/office/spreadsheetml/2009/9/main" objectType="CheckBox" checked="Checked" lockText="1"/>
</file>

<file path=xl/ctrlProps/ctrlProp29.xml><?xml version="1.0" encoding="utf-8"?>
<formControlPr xmlns="http://schemas.microsoft.com/office/spreadsheetml/2009/9/main" objectType="Radio" lockText="1"/>
</file>

<file path=xl/ctrlProps/ctrlProp290.xml><?xml version="1.0" encoding="utf-8"?>
<formControlPr xmlns="http://schemas.microsoft.com/office/spreadsheetml/2009/9/main" objectType="CheckBox" checked="Checked" lockText="1"/>
</file>

<file path=xl/ctrlProps/ctrlProp291.xml><?xml version="1.0" encoding="utf-8"?>
<formControlPr xmlns="http://schemas.microsoft.com/office/spreadsheetml/2009/9/main" objectType="CheckBox" checked="Checked" lockText="1"/>
</file>

<file path=xl/ctrlProps/ctrlProp292.xml><?xml version="1.0" encoding="utf-8"?>
<formControlPr xmlns="http://schemas.microsoft.com/office/spreadsheetml/2009/9/main" objectType="CheckBox" checked="Checked" lockText="1"/>
</file>

<file path=xl/ctrlProps/ctrlProp293.xml><?xml version="1.0" encoding="utf-8"?>
<formControlPr xmlns="http://schemas.microsoft.com/office/spreadsheetml/2009/9/main" objectType="CheckBox" checked="Checked" lockText="1"/>
</file>

<file path=xl/ctrlProps/ctrlProp294.xml><?xml version="1.0" encoding="utf-8"?>
<formControlPr xmlns="http://schemas.microsoft.com/office/spreadsheetml/2009/9/main" objectType="CheckBox" checked="Checked" lockText="1"/>
</file>

<file path=xl/ctrlProps/ctrlProp295.xml><?xml version="1.0" encoding="utf-8"?>
<formControlPr xmlns="http://schemas.microsoft.com/office/spreadsheetml/2009/9/main" objectType="CheckBox" checked="Checked" lockText="1"/>
</file>

<file path=xl/ctrlProps/ctrlProp296.xml><?xml version="1.0" encoding="utf-8"?>
<formControlPr xmlns="http://schemas.microsoft.com/office/spreadsheetml/2009/9/main" objectType="CheckBox" checked="Checked" lockText="1"/>
</file>

<file path=xl/ctrlProps/ctrlProp297.xml><?xml version="1.0" encoding="utf-8"?>
<formControlPr xmlns="http://schemas.microsoft.com/office/spreadsheetml/2009/9/main" objectType="CheckBox" checked="Checked" lockText="1"/>
</file>

<file path=xl/ctrlProps/ctrlProp298.xml><?xml version="1.0" encoding="utf-8"?>
<formControlPr xmlns="http://schemas.microsoft.com/office/spreadsheetml/2009/9/main" objectType="CheckBox" checked="Checked" lockText="1"/>
</file>

<file path=xl/ctrlProps/ctrlProp299.xml><?xml version="1.0" encoding="utf-8"?>
<formControlPr xmlns="http://schemas.microsoft.com/office/spreadsheetml/2009/9/main" objectType="CheckBox" checked="Checked" lockText="1"/>
</file>

<file path=xl/ctrlProps/ctrlProp3.xml><?xml version="1.0" encoding="utf-8"?>
<formControlPr xmlns="http://schemas.microsoft.com/office/spreadsheetml/2009/9/main" objectType="Radio" firstButton="1" lockText="1" noThreeD="1"/>
</file>

<file path=xl/ctrlProps/ctrlProp30.xml><?xml version="1.0" encoding="utf-8"?>
<formControlPr xmlns="http://schemas.microsoft.com/office/spreadsheetml/2009/9/main" objectType="Radio" firstButton="1" lockText="1"/>
</file>

<file path=xl/ctrlProps/ctrlProp300.xml><?xml version="1.0" encoding="utf-8"?>
<formControlPr xmlns="http://schemas.microsoft.com/office/spreadsheetml/2009/9/main" objectType="CheckBox" checked="Checked" lockText="1"/>
</file>

<file path=xl/ctrlProps/ctrlProp301.xml><?xml version="1.0" encoding="utf-8"?>
<formControlPr xmlns="http://schemas.microsoft.com/office/spreadsheetml/2009/9/main" objectType="CheckBox" checked="Checked" lockText="1"/>
</file>

<file path=xl/ctrlProps/ctrlProp302.xml><?xml version="1.0" encoding="utf-8"?>
<formControlPr xmlns="http://schemas.microsoft.com/office/spreadsheetml/2009/9/main" objectType="CheckBox" checked="Checked" lockText="1"/>
</file>

<file path=xl/ctrlProps/ctrlProp303.xml><?xml version="1.0" encoding="utf-8"?>
<formControlPr xmlns="http://schemas.microsoft.com/office/spreadsheetml/2009/9/main" objectType="CheckBox" checked="Checked" lockText="1"/>
</file>

<file path=xl/ctrlProps/ctrlProp304.xml><?xml version="1.0" encoding="utf-8"?>
<formControlPr xmlns="http://schemas.microsoft.com/office/spreadsheetml/2009/9/main" objectType="CheckBox" checked="Checked" lockText="1"/>
</file>

<file path=xl/ctrlProps/ctrlProp305.xml><?xml version="1.0" encoding="utf-8"?>
<formControlPr xmlns="http://schemas.microsoft.com/office/spreadsheetml/2009/9/main" objectType="CheckBox" checked="Checked" lockText="1"/>
</file>

<file path=xl/ctrlProps/ctrlProp306.xml><?xml version="1.0" encoding="utf-8"?>
<formControlPr xmlns="http://schemas.microsoft.com/office/spreadsheetml/2009/9/main" objectType="CheckBox" checked="Checked" lockText="1"/>
</file>

<file path=xl/ctrlProps/ctrlProp307.xml><?xml version="1.0" encoding="utf-8"?>
<formControlPr xmlns="http://schemas.microsoft.com/office/spreadsheetml/2009/9/main" objectType="CheckBox" checked="Checked" lockText="1"/>
</file>

<file path=xl/ctrlProps/ctrlProp308.xml><?xml version="1.0" encoding="utf-8"?>
<formControlPr xmlns="http://schemas.microsoft.com/office/spreadsheetml/2009/9/main" objectType="CheckBox" checked="Checked" lockText="1"/>
</file>

<file path=xl/ctrlProps/ctrlProp309.xml><?xml version="1.0" encoding="utf-8"?>
<formControlPr xmlns="http://schemas.microsoft.com/office/spreadsheetml/2009/9/main" objectType="CheckBox" checked="Checked" lockText="1"/>
</file>

<file path=xl/ctrlProps/ctrlProp31.xml><?xml version="1.0" encoding="utf-8"?>
<formControlPr xmlns="http://schemas.microsoft.com/office/spreadsheetml/2009/9/main" objectType="Radio" checked="Checked" lockText="1"/>
</file>

<file path=xl/ctrlProps/ctrlProp310.xml><?xml version="1.0" encoding="utf-8"?>
<formControlPr xmlns="http://schemas.microsoft.com/office/spreadsheetml/2009/9/main" objectType="CheckBox" checked="Checked" lockText="1"/>
</file>

<file path=xl/ctrlProps/ctrlProp311.xml><?xml version="1.0" encoding="utf-8"?>
<formControlPr xmlns="http://schemas.microsoft.com/office/spreadsheetml/2009/9/main" objectType="CheckBox" checked="Checked" lockText="1"/>
</file>

<file path=xl/ctrlProps/ctrlProp312.xml><?xml version="1.0" encoding="utf-8"?>
<formControlPr xmlns="http://schemas.microsoft.com/office/spreadsheetml/2009/9/main" objectType="CheckBox" checked="Checked" lockText="1"/>
</file>

<file path=xl/ctrlProps/ctrlProp313.xml><?xml version="1.0" encoding="utf-8"?>
<formControlPr xmlns="http://schemas.microsoft.com/office/spreadsheetml/2009/9/main" objectType="CheckBox" checked="Checked" lockText="1"/>
</file>

<file path=xl/ctrlProps/ctrlProp314.xml><?xml version="1.0" encoding="utf-8"?>
<formControlPr xmlns="http://schemas.microsoft.com/office/spreadsheetml/2009/9/main" objectType="CheckBox" checked="Checked" lockText="1"/>
</file>

<file path=xl/ctrlProps/ctrlProp315.xml><?xml version="1.0" encoding="utf-8"?>
<formControlPr xmlns="http://schemas.microsoft.com/office/spreadsheetml/2009/9/main" objectType="CheckBox" checked="Checked" lockText="1"/>
</file>

<file path=xl/ctrlProps/ctrlProp316.xml><?xml version="1.0" encoding="utf-8"?>
<formControlPr xmlns="http://schemas.microsoft.com/office/spreadsheetml/2009/9/main" objectType="CheckBox" checked="Checked" lockText="1"/>
</file>

<file path=xl/ctrlProps/ctrlProp317.xml><?xml version="1.0" encoding="utf-8"?>
<formControlPr xmlns="http://schemas.microsoft.com/office/spreadsheetml/2009/9/main" objectType="CheckBox" checked="Checked" lockText="1"/>
</file>

<file path=xl/ctrlProps/ctrlProp318.xml><?xml version="1.0" encoding="utf-8"?>
<formControlPr xmlns="http://schemas.microsoft.com/office/spreadsheetml/2009/9/main" objectType="CheckBox" checked="Checked" lockText="1"/>
</file>

<file path=xl/ctrlProps/ctrlProp319.xml><?xml version="1.0" encoding="utf-8"?>
<formControlPr xmlns="http://schemas.microsoft.com/office/spreadsheetml/2009/9/main" objectType="CheckBox" checked="Checked" lockText="1"/>
</file>

<file path=xl/ctrlProps/ctrlProp32.xml><?xml version="1.0" encoding="utf-8"?>
<formControlPr xmlns="http://schemas.microsoft.com/office/spreadsheetml/2009/9/main" objectType="GBox" noThreeD="1"/>
</file>

<file path=xl/ctrlProps/ctrlProp320.xml><?xml version="1.0" encoding="utf-8"?>
<formControlPr xmlns="http://schemas.microsoft.com/office/spreadsheetml/2009/9/main" objectType="CheckBox" checked="Checked" lockText="1"/>
</file>

<file path=xl/ctrlProps/ctrlProp321.xml><?xml version="1.0" encoding="utf-8"?>
<formControlPr xmlns="http://schemas.microsoft.com/office/spreadsheetml/2009/9/main" objectType="CheckBox" checked="Checked" lockText="1"/>
</file>

<file path=xl/ctrlProps/ctrlProp322.xml><?xml version="1.0" encoding="utf-8"?>
<formControlPr xmlns="http://schemas.microsoft.com/office/spreadsheetml/2009/9/main" objectType="CheckBox" checked="Checked" lockText="1"/>
</file>

<file path=xl/ctrlProps/ctrlProp323.xml><?xml version="1.0" encoding="utf-8"?>
<formControlPr xmlns="http://schemas.microsoft.com/office/spreadsheetml/2009/9/main" objectType="CheckBox" checked="Checked" lockText="1"/>
</file>

<file path=xl/ctrlProps/ctrlProp324.xml><?xml version="1.0" encoding="utf-8"?>
<formControlPr xmlns="http://schemas.microsoft.com/office/spreadsheetml/2009/9/main" objectType="CheckBox" checked="Checked" lockText="1"/>
</file>

<file path=xl/ctrlProps/ctrlProp325.xml><?xml version="1.0" encoding="utf-8"?>
<formControlPr xmlns="http://schemas.microsoft.com/office/spreadsheetml/2009/9/main" objectType="CheckBox" checked="Checked" lockText="1"/>
</file>

<file path=xl/ctrlProps/ctrlProp326.xml><?xml version="1.0" encoding="utf-8"?>
<formControlPr xmlns="http://schemas.microsoft.com/office/spreadsheetml/2009/9/main" objectType="CheckBox" checked="Checked" lockText="1"/>
</file>

<file path=xl/ctrlProps/ctrlProp327.xml><?xml version="1.0" encoding="utf-8"?>
<formControlPr xmlns="http://schemas.microsoft.com/office/spreadsheetml/2009/9/main" objectType="CheckBox" checked="Checked" lockText="1"/>
</file>

<file path=xl/ctrlProps/ctrlProp328.xml><?xml version="1.0" encoding="utf-8"?>
<formControlPr xmlns="http://schemas.microsoft.com/office/spreadsheetml/2009/9/main" objectType="CheckBox" checked="Checked" lockText="1"/>
</file>

<file path=xl/ctrlProps/ctrlProp329.xml><?xml version="1.0" encoding="utf-8"?>
<formControlPr xmlns="http://schemas.microsoft.com/office/spreadsheetml/2009/9/main" objectType="Radio" lockText="1"/>
</file>

<file path=xl/ctrlProps/ctrlProp33.xml><?xml version="1.0" encoding="utf-8"?>
<formControlPr xmlns="http://schemas.microsoft.com/office/spreadsheetml/2009/9/main" objectType="GBox" noThreeD="1"/>
</file>

<file path=xl/ctrlProps/ctrlProp330.xml><?xml version="1.0" encoding="utf-8"?>
<formControlPr xmlns="http://schemas.microsoft.com/office/spreadsheetml/2009/9/main" objectType="Radio" checked="Checked" lockText="1"/>
</file>

<file path=xl/ctrlProps/ctrlProp331.xml><?xml version="1.0" encoding="utf-8"?>
<formControlPr xmlns="http://schemas.microsoft.com/office/spreadsheetml/2009/9/main" objectType="GBox" noThreeD="1"/>
</file>

<file path=xl/ctrlProps/ctrlProp332.xml><?xml version="1.0" encoding="utf-8"?>
<formControlPr xmlns="http://schemas.microsoft.com/office/spreadsheetml/2009/9/main" objectType="Radio" lockText="1"/>
</file>

<file path=xl/ctrlProps/ctrlProp333.xml><?xml version="1.0" encoding="utf-8"?>
<formControlPr xmlns="http://schemas.microsoft.com/office/spreadsheetml/2009/9/main" objectType="Radio" lockText="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checked="Checked" lockText="1"/>
</file>

<file path=xl/ctrlProps/ctrlProp336.xml><?xml version="1.0" encoding="utf-8"?>
<formControlPr xmlns="http://schemas.microsoft.com/office/spreadsheetml/2009/9/main" objectType="CheckBox" checked="Checked" lockText="1"/>
</file>

<file path=xl/ctrlProps/ctrlProp337.xml><?xml version="1.0" encoding="utf-8"?>
<formControlPr xmlns="http://schemas.microsoft.com/office/spreadsheetml/2009/9/main" objectType="GBox" noThreeD="1"/>
</file>

<file path=xl/ctrlProps/ctrlProp338.xml><?xml version="1.0" encoding="utf-8"?>
<formControlPr xmlns="http://schemas.microsoft.com/office/spreadsheetml/2009/9/main" objectType="CheckBox" lockText="1"/>
</file>

<file path=xl/ctrlProps/ctrlProp339.xml><?xml version="1.0" encoding="utf-8"?>
<formControlPr xmlns="http://schemas.microsoft.com/office/spreadsheetml/2009/9/main" objectType="Radio" lockText="1"/>
</file>

<file path=xl/ctrlProps/ctrlProp34.xml><?xml version="1.0" encoding="utf-8"?>
<formControlPr xmlns="http://schemas.microsoft.com/office/spreadsheetml/2009/9/main" objectType="GBox" noThreeD="1"/>
</file>

<file path=xl/ctrlProps/ctrlProp340.xml><?xml version="1.0" encoding="utf-8"?>
<formControlPr xmlns="http://schemas.microsoft.com/office/spreadsheetml/2009/9/main" objectType="Radio" lockText="1"/>
</file>

<file path=xl/ctrlProps/ctrlProp341.xml><?xml version="1.0" encoding="utf-8"?>
<formControlPr xmlns="http://schemas.microsoft.com/office/spreadsheetml/2009/9/main" objectType="Radio" lockText="1"/>
</file>

<file path=xl/ctrlProps/ctrlProp342.xml><?xml version="1.0" encoding="utf-8"?>
<formControlPr xmlns="http://schemas.microsoft.com/office/spreadsheetml/2009/9/main" objectType="Radio" lockText="1"/>
</file>

<file path=xl/ctrlProps/ctrlProp343.xml><?xml version="1.0" encoding="utf-8"?>
<formControlPr xmlns="http://schemas.microsoft.com/office/spreadsheetml/2009/9/main" objectType="GBox" noThreeD="1"/>
</file>

<file path=xl/ctrlProps/ctrlProp344.xml><?xml version="1.0" encoding="utf-8"?>
<formControlPr xmlns="http://schemas.microsoft.com/office/spreadsheetml/2009/9/main" objectType="GBox" noThreeD="1"/>
</file>

<file path=xl/ctrlProps/ctrlProp345.xml><?xml version="1.0" encoding="utf-8"?>
<formControlPr xmlns="http://schemas.microsoft.com/office/spreadsheetml/2009/9/main" objectType="Drop" dropLines="20" dropStyle="combo" dx="31" fmlaRange="※編集不可!$M$3:$M$172" sel="1" val="0"/>
</file>

<file path=xl/ctrlProps/ctrlProp346.xml><?xml version="1.0" encoding="utf-8"?>
<formControlPr xmlns="http://schemas.microsoft.com/office/spreadsheetml/2009/9/main" objectType="Radio" lockText="1"/>
</file>

<file path=xl/ctrlProps/ctrlProp347.xml><?xml version="1.0" encoding="utf-8"?>
<formControlPr xmlns="http://schemas.microsoft.com/office/spreadsheetml/2009/9/main" objectType="CheckBox" checked="Checked" lockText="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Radio" firstButton="1" lockText="1"/>
</file>

<file path=xl/ctrlProps/ctrlProp350.xml><?xml version="1.0" encoding="utf-8"?>
<formControlPr xmlns="http://schemas.microsoft.com/office/spreadsheetml/2009/9/main" objectType="Radio" lockText="1" noThreeD="1"/>
</file>

<file path=xl/ctrlProps/ctrlProp351.xml><?xml version="1.0" encoding="utf-8"?>
<formControlPr xmlns="http://schemas.microsoft.com/office/spreadsheetml/2009/9/main" objectType="Radio" lockText="1" noThreeD="1"/>
</file>

<file path=xl/ctrlProps/ctrlProp352.xml><?xml version="1.0" encoding="utf-8"?>
<formControlPr xmlns="http://schemas.microsoft.com/office/spreadsheetml/2009/9/main" objectType="GBox" noThreeD="1"/>
</file>

<file path=xl/ctrlProps/ctrlProp353.xml><?xml version="1.0" encoding="utf-8"?>
<formControlPr xmlns="http://schemas.microsoft.com/office/spreadsheetml/2009/9/main" objectType="GBox" noThreeD="1"/>
</file>

<file path=xl/ctrlProps/ctrlProp354.xml><?xml version="1.0" encoding="utf-8"?>
<formControlPr xmlns="http://schemas.microsoft.com/office/spreadsheetml/2009/9/main" objectType="Radio" firstButton="1" lockText="1"/>
</file>

<file path=xl/ctrlProps/ctrlProp355.xml><?xml version="1.0" encoding="utf-8"?>
<formControlPr xmlns="http://schemas.microsoft.com/office/spreadsheetml/2009/9/main" objectType="Radio" lockText="1"/>
</file>

<file path=xl/ctrlProps/ctrlProp356.xml><?xml version="1.0" encoding="utf-8"?>
<formControlPr xmlns="http://schemas.microsoft.com/office/spreadsheetml/2009/9/main" objectType="GBox" noThreeD="1"/>
</file>

<file path=xl/ctrlProps/ctrlProp357.xml><?xml version="1.0" encoding="utf-8"?>
<formControlPr xmlns="http://schemas.microsoft.com/office/spreadsheetml/2009/9/main" objectType="Radio" lockText="1"/>
</file>

<file path=xl/ctrlProps/ctrlProp358.xml><?xml version="1.0" encoding="utf-8"?>
<formControlPr xmlns="http://schemas.microsoft.com/office/spreadsheetml/2009/9/main" objectType="Radio" lockText="1"/>
</file>

<file path=xl/ctrlProps/ctrlProp359.xml><?xml version="1.0" encoding="utf-8"?>
<formControlPr xmlns="http://schemas.microsoft.com/office/spreadsheetml/2009/9/main" objectType="GBox" noThreeD="1"/>
</file>

<file path=xl/ctrlProps/ctrlProp36.xml><?xml version="1.0" encoding="utf-8"?>
<formControlPr xmlns="http://schemas.microsoft.com/office/spreadsheetml/2009/9/main" objectType="Radio" lockText="1"/>
</file>

<file path=xl/ctrlProps/ctrlProp360.xml><?xml version="1.0" encoding="utf-8"?>
<formControlPr xmlns="http://schemas.microsoft.com/office/spreadsheetml/2009/9/main" objectType="Radio" checked="Checked" lockText="1"/>
</file>

<file path=xl/ctrlProps/ctrlProp361.xml><?xml version="1.0" encoding="utf-8"?>
<formControlPr xmlns="http://schemas.microsoft.com/office/spreadsheetml/2009/9/main" objectType="Radio" lockText="1"/>
</file>

<file path=xl/ctrlProps/ctrlProp362.xml><?xml version="1.0" encoding="utf-8"?>
<formControlPr xmlns="http://schemas.microsoft.com/office/spreadsheetml/2009/9/main" objectType="GBox"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Radio" firstButton="1" lockText="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lockText="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CheckBox" checked="Checked" lockText="1"/>
</file>

<file path=xl/ctrlProps/ctrlProp43.xml><?xml version="1.0" encoding="utf-8"?>
<formControlPr xmlns="http://schemas.microsoft.com/office/spreadsheetml/2009/9/main" objectType="CheckBox" checked="Checked" lockText="1"/>
</file>

<file path=xl/ctrlProps/ctrlProp44.xml><?xml version="1.0" encoding="utf-8"?>
<formControlPr xmlns="http://schemas.microsoft.com/office/spreadsheetml/2009/9/main" objectType="CheckBox" checked="Checked" lockText="1"/>
</file>

<file path=xl/ctrlProps/ctrlProp45.xml><?xml version="1.0" encoding="utf-8"?>
<formControlPr xmlns="http://schemas.microsoft.com/office/spreadsheetml/2009/9/main" objectType="CheckBox" checked="Checked" lockText="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CheckBox" checked="Checked" lockText="1"/>
</file>

<file path=xl/ctrlProps/ctrlProp48.xml><?xml version="1.0" encoding="utf-8"?>
<formControlPr xmlns="http://schemas.microsoft.com/office/spreadsheetml/2009/9/main" objectType="CheckBox" checked="Checked" lockText="1"/>
</file>

<file path=xl/ctrlProps/ctrlProp49.xml><?xml version="1.0" encoding="utf-8"?>
<formControlPr xmlns="http://schemas.microsoft.com/office/spreadsheetml/2009/9/main" objectType="CheckBox" checked="Checked" lockText="1"/>
</file>

<file path=xl/ctrlProps/ctrlProp5.xml><?xml version="1.0" encoding="utf-8"?>
<formControlPr xmlns="http://schemas.microsoft.com/office/spreadsheetml/2009/9/main" objectType="Radio" firstButton="1" lockText="1" noThreeD="1"/>
</file>

<file path=xl/ctrlProps/ctrlProp50.xml><?xml version="1.0" encoding="utf-8"?>
<formControlPr xmlns="http://schemas.microsoft.com/office/spreadsheetml/2009/9/main" objectType="CheckBox" checked="Checked" lockText="1"/>
</file>

<file path=xl/ctrlProps/ctrlProp51.xml><?xml version="1.0" encoding="utf-8"?>
<formControlPr xmlns="http://schemas.microsoft.com/office/spreadsheetml/2009/9/main" objectType="CheckBox" checked="Checked" lockText="1"/>
</file>

<file path=xl/ctrlProps/ctrlProp52.xml><?xml version="1.0" encoding="utf-8"?>
<formControlPr xmlns="http://schemas.microsoft.com/office/spreadsheetml/2009/9/main" objectType="CheckBox" checked="Checked" lockText="1"/>
</file>

<file path=xl/ctrlProps/ctrlProp53.xml><?xml version="1.0" encoding="utf-8"?>
<formControlPr xmlns="http://schemas.microsoft.com/office/spreadsheetml/2009/9/main" objectType="CheckBox" checked="Checked" lockText="1"/>
</file>

<file path=xl/ctrlProps/ctrlProp54.xml><?xml version="1.0" encoding="utf-8"?>
<formControlPr xmlns="http://schemas.microsoft.com/office/spreadsheetml/2009/9/main" objectType="CheckBox" checked="Checked" lockText="1"/>
</file>

<file path=xl/ctrlProps/ctrlProp55.xml><?xml version="1.0" encoding="utf-8"?>
<formControlPr xmlns="http://schemas.microsoft.com/office/spreadsheetml/2009/9/main" objectType="CheckBox" checked="Checked" lockText="1"/>
</file>

<file path=xl/ctrlProps/ctrlProp56.xml><?xml version="1.0" encoding="utf-8"?>
<formControlPr xmlns="http://schemas.microsoft.com/office/spreadsheetml/2009/9/main" objectType="CheckBox" checked="Checked" lockText="1"/>
</file>

<file path=xl/ctrlProps/ctrlProp57.xml><?xml version="1.0" encoding="utf-8"?>
<formControlPr xmlns="http://schemas.microsoft.com/office/spreadsheetml/2009/9/main" objectType="CheckBox" checked="Checked" lockText="1"/>
</file>

<file path=xl/ctrlProps/ctrlProp58.xml><?xml version="1.0" encoding="utf-8"?>
<formControlPr xmlns="http://schemas.microsoft.com/office/spreadsheetml/2009/9/main" objectType="CheckBox" checked="Checked" lockText="1"/>
</file>

<file path=xl/ctrlProps/ctrlProp59.xml><?xml version="1.0" encoding="utf-8"?>
<formControlPr xmlns="http://schemas.microsoft.com/office/spreadsheetml/2009/9/main" objectType="CheckBox" checked="Checked" lockText="1"/>
</file>

<file path=xl/ctrlProps/ctrlProp6.xml><?xml version="1.0" encoding="utf-8"?>
<formControlPr xmlns="http://schemas.microsoft.com/office/spreadsheetml/2009/9/main" objectType="Radio" firstButton="1" lockText="1" noThreeD="1"/>
</file>

<file path=xl/ctrlProps/ctrlProp60.xml><?xml version="1.0" encoding="utf-8"?>
<formControlPr xmlns="http://schemas.microsoft.com/office/spreadsheetml/2009/9/main" objectType="CheckBox" checked="Checked" lockText="1"/>
</file>

<file path=xl/ctrlProps/ctrlProp61.xml><?xml version="1.0" encoding="utf-8"?>
<formControlPr xmlns="http://schemas.microsoft.com/office/spreadsheetml/2009/9/main" objectType="CheckBox" checked="Checked" lockText="1"/>
</file>

<file path=xl/ctrlProps/ctrlProp62.xml><?xml version="1.0" encoding="utf-8"?>
<formControlPr xmlns="http://schemas.microsoft.com/office/spreadsheetml/2009/9/main" objectType="CheckBox" checked="Checked" lockText="1"/>
</file>

<file path=xl/ctrlProps/ctrlProp63.xml><?xml version="1.0" encoding="utf-8"?>
<formControlPr xmlns="http://schemas.microsoft.com/office/spreadsheetml/2009/9/main" objectType="CheckBox" checked="Checked" lockText="1"/>
</file>

<file path=xl/ctrlProps/ctrlProp64.xml><?xml version="1.0" encoding="utf-8"?>
<formControlPr xmlns="http://schemas.microsoft.com/office/spreadsheetml/2009/9/main" objectType="CheckBox" checked="Checked" lockText="1"/>
</file>

<file path=xl/ctrlProps/ctrlProp65.xml><?xml version="1.0" encoding="utf-8"?>
<formControlPr xmlns="http://schemas.microsoft.com/office/spreadsheetml/2009/9/main" objectType="CheckBox" checked="Checked" lockText="1"/>
</file>

<file path=xl/ctrlProps/ctrlProp66.xml><?xml version="1.0" encoding="utf-8"?>
<formControlPr xmlns="http://schemas.microsoft.com/office/spreadsheetml/2009/9/main" objectType="CheckBox" checked="Checked" lockText="1"/>
</file>

<file path=xl/ctrlProps/ctrlProp67.xml><?xml version="1.0" encoding="utf-8"?>
<formControlPr xmlns="http://schemas.microsoft.com/office/spreadsheetml/2009/9/main" objectType="CheckBox" checked="Checked" lockText="1"/>
</file>

<file path=xl/ctrlProps/ctrlProp68.xml><?xml version="1.0" encoding="utf-8"?>
<formControlPr xmlns="http://schemas.microsoft.com/office/spreadsheetml/2009/9/main" objectType="CheckBox" checked="Checked" lockText="1"/>
</file>

<file path=xl/ctrlProps/ctrlProp69.xml><?xml version="1.0" encoding="utf-8"?>
<formControlPr xmlns="http://schemas.microsoft.com/office/spreadsheetml/2009/9/main" objectType="CheckBox" checked="Checked" lockText="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CheckBox" checked="Checked" lockText="1"/>
</file>

<file path=xl/ctrlProps/ctrlProp71.xml><?xml version="1.0" encoding="utf-8"?>
<formControlPr xmlns="http://schemas.microsoft.com/office/spreadsheetml/2009/9/main" objectType="CheckBox" checked="Checked" lockText="1"/>
</file>

<file path=xl/ctrlProps/ctrlProp72.xml><?xml version="1.0" encoding="utf-8"?>
<formControlPr xmlns="http://schemas.microsoft.com/office/spreadsheetml/2009/9/main" objectType="CheckBox" checked="Checked" lockText="1"/>
</file>

<file path=xl/ctrlProps/ctrlProp73.xml><?xml version="1.0" encoding="utf-8"?>
<formControlPr xmlns="http://schemas.microsoft.com/office/spreadsheetml/2009/9/main" objectType="CheckBox" checked="Checked" lockText="1"/>
</file>

<file path=xl/ctrlProps/ctrlProp74.xml><?xml version="1.0" encoding="utf-8"?>
<formControlPr xmlns="http://schemas.microsoft.com/office/spreadsheetml/2009/9/main" objectType="CheckBox" checked="Checked" lockText="1"/>
</file>

<file path=xl/ctrlProps/ctrlProp75.xml><?xml version="1.0" encoding="utf-8"?>
<formControlPr xmlns="http://schemas.microsoft.com/office/spreadsheetml/2009/9/main" objectType="CheckBox" checked="Checked" lockText="1"/>
</file>

<file path=xl/ctrlProps/ctrlProp76.xml><?xml version="1.0" encoding="utf-8"?>
<formControlPr xmlns="http://schemas.microsoft.com/office/spreadsheetml/2009/9/main" objectType="CheckBox" checked="Checked" lockText="1"/>
</file>

<file path=xl/ctrlProps/ctrlProp77.xml><?xml version="1.0" encoding="utf-8"?>
<formControlPr xmlns="http://schemas.microsoft.com/office/spreadsheetml/2009/9/main" objectType="CheckBox" checked="Checked" lockText="1"/>
</file>

<file path=xl/ctrlProps/ctrlProp78.xml><?xml version="1.0" encoding="utf-8"?>
<formControlPr xmlns="http://schemas.microsoft.com/office/spreadsheetml/2009/9/main" objectType="CheckBox" checked="Checked" lockText="1"/>
</file>

<file path=xl/ctrlProps/ctrlProp79.xml><?xml version="1.0" encoding="utf-8"?>
<formControlPr xmlns="http://schemas.microsoft.com/office/spreadsheetml/2009/9/main" objectType="CheckBox" checked="Checked" lockText="1"/>
</file>

<file path=xl/ctrlProps/ctrlProp8.xml><?xml version="1.0" encoding="utf-8"?>
<formControlPr xmlns="http://schemas.microsoft.com/office/spreadsheetml/2009/9/main" objectType="Radio" lockText="1" noThreeD="1"/>
</file>

<file path=xl/ctrlProps/ctrlProp80.xml><?xml version="1.0" encoding="utf-8"?>
<formControlPr xmlns="http://schemas.microsoft.com/office/spreadsheetml/2009/9/main" objectType="CheckBox" checked="Checked" lockText="1"/>
</file>

<file path=xl/ctrlProps/ctrlProp81.xml><?xml version="1.0" encoding="utf-8"?>
<formControlPr xmlns="http://schemas.microsoft.com/office/spreadsheetml/2009/9/main" objectType="CheckBox" checked="Checked" lockText="1"/>
</file>

<file path=xl/ctrlProps/ctrlProp82.xml><?xml version="1.0" encoding="utf-8"?>
<formControlPr xmlns="http://schemas.microsoft.com/office/spreadsheetml/2009/9/main" objectType="CheckBox" checked="Checked" lockText="1"/>
</file>

<file path=xl/ctrlProps/ctrlProp83.xml><?xml version="1.0" encoding="utf-8"?>
<formControlPr xmlns="http://schemas.microsoft.com/office/spreadsheetml/2009/9/main" objectType="CheckBox" checked="Checked" lockText="1"/>
</file>

<file path=xl/ctrlProps/ctrlProp84.xml><?xml version="1.0" encoding="utf-8"?>
<formControlPr xmlns="http://schemas.microsoft.com/office/spreadsheetml/2009/9/main" objectType="CheckBox" checked="Checked" lockText="1"/>
</file>

<file path=xl/ctrlProps/ctrlProp85.xml><?xml version="1.0" encoding="utf-8"?>
<formControlPr xmlns="http://schemas.microsoft.com/office/spreadsheetml/2009/9/main" objectType="CheckBox" checked="Checked" lockText="1"/>
</file>

<file path=xl/ctrlProps/ctrlProp86.xml><?xml version="1.0" encoding="utf-8"?>
<formControlPr xmlns="http://schemas.microsoft.com/office/spreadsheetml/2009/9/main" objectType="CheckBox" checked="Checked" lockText="1"/>
</file>

<file path=xl/ctrlProps/ctrlProp87.xml><?xml version="1.0" encoding="utf-8"?>
<formControlPr xmlns="http://schemas.microsoft.com/office/spreadsheetml/2009/9/main" objectType="CheckBox" checked="Checked" lockText="1"/>
</file>

<file path=xl/ctrlProps/ctrlProp88.xml><?xml version="1.0" encoding="utf-8"?>
<formControlPr xmlns="http://schemas.microsoft.com/office/spreadsheetml/2009/9/main" objectType="CheckBox" checked="Checked" lockText="1"/>
</file>

<file path=xl/ctrlProps/ctrlProp89.xml><?xml version="1.0" encoding="utf-8"?>
<formControlPr xmlns="http://schemas.microsoft.com/office/spreadsheetml/2009/9/main" objectType="CheckBox" checked="Checked" lockText="1"/>
</file>

<file path=xl/ctrlProps/ctrlProp9.xml><?xml version="1.0" encoding="utf-8"?>
<formControlPr xmlns="http://schemas.microsoft.com/office/spreadsheetml/2009/9/main" objectType="Drop" dropStyle="combo" dx="31" fmlaRange="#REF!" sel="0" val="0"/>
</file>

<file path=xl/ctrlProps/ctrlProp90.xml><?xml version="1.0" encoding="utf-8"?>
<formControlPr xmlns="http://schemas.microsoft.com/office/spreadsheetml/2009/9/main" objectType="CheckBox" checked="Checked" lockText="1"/>
</file>

<file path=xl/ctrlProps/ctrlProp91.xml><?xml version="1.0" encoding="utf-8"?>
<formControlPr xmlns="http://schemas.microsoft.com/office/spreadsheetml/2009/9/main" objectType="CheckBox" checked="Checked" lockText="1"/>
</file>

<file path=xl/ctrlProps/ctrlProp92.xml><?xml version="1.0" encoding="utf-8"?>
<formControlPr xmlns="http://schemas.microsoft.com/office/spreadsheetml/2009/9/main" objectType="CheckBox" checked="Checked" lockText="1"/>
</file>

<file path=xl/ctrlProps/ctrlProp93.xml><?xml version="1.0" encoding="utf-8"?>
<formControlPr xmlns="http://schemas.microsoft.com/office/spreadsheetml/2009/9/main" objectType="CheckBox" checked="Checked" lockText="1"/>
</file>

<file path=xl/ctrlProps/ctrlProp94.xml><?xml version="1.0" encoding="utf-8"?>
<formControlPr xmlns="http://schemas.microsoft.com/office/spreadsheetml/2009/9/main" objectType="Radio" lockText="1"/>
</file>

<file path=xl/ctrlProps/ctrlProp95.xml><?xml version="1.0" encoding="utf-8"?>
<formControlPr xmlns="http://schemas.microsoft.com/office/spreadsheetml/2009/9/main" objectType="Radio" lockText="1"/>
</file>

<file path=xl/ctrlProps/ctrlProp96.xml><?xml version="1.0" encoding="utf-8"?>
<formControlPr xmlns="http://schemas.microsoft.com/office/spreadsheetml/2009/9/main" objectType="GBox" noThreeD="1"/>
</file>

<file path=xl/ctrlProps/ctrlProp97.xml><?xml version="1.0" encoding="utf-8"?>
<formControlPr xmlns="http://schemas.microsoft.com/office/spreadsheetml/2009/9/main" objectType="Radio" checked="Checked" firstButton="1" lockText="1"/>
</file>

<file path=xl/ctrlProps/ctrlProp98.xml><?xml version="1.0" encoding="utf-8"?>
<formControlPr xmlns="http://schemas.microsoft.com/office/spreadsheetml/2009/9/main" objectType="Radio" lockText="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63500</xdr:colOff>
          <xdr:row>41</xdr:row>
          <xdr:rowOff>25400</xdr:rowOff>
        </xdr:from>
        <xdr:to>
          <xdr:col>4</xdr:col>
          <xdr:colOff>1511300</xdr:colOff>
          <xdr:row>42</xdr:row>
          <xdr:rowOff>0</xdr:rowOff>
        </xdr:to>
        <xdr:sp macro="" textlink="">
          <xdr:nvSpPr>
            <xdr:cNvPr id="1308" name="Option Button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入室記録のみ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8</xdr:row>
          <xdr:rowOff>12700</xdr:rowOff>
        </xdr:from>
        <xdr:to>
          <xdr:col>4</xdr:col>
          <xdr:colOff>254000</xdr:colOff>
          <xdr:row>8</xdr:row>
          <xdr:rowOff>254000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9</xdr:row>
          <xdr:rowOff>25400</xdr:rowOff>
        </xdr:from>
        <xdr:to>
          <xdr:col>4</xdr:col>
          <xdr:colOff>254000</xdr:colOff>
          <xdr:row>9</xdr:row>
          <xdr:rowOff>254000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14</xdr:row>
          <xdr:rowOff>38100</xdr:rowOff>
        </xdr:from>
        <xdr:to>
          <xdr:col>4</xdr:col>
          <xdr:colOff>254000</xdr:colOff>
          <xdr:row>15</xdr:row>
          <xdr:rowOff>25400</xdr:rowOff>
        </xdr:to>
        <xdr:sp macro="" textlink="">
          <xdr:nvSpPr>
            <xdr:cNvPr id="1041" name="Option Button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14</xdr:row>
          <xdr:rowOff>38100</xdr:rowOff>
        </xdr:from>
        <xdr:to>
          <xdr:col>4</xdr:col>
          <xdr:colOff>254000</xdr:colOff>
          <xdr:row>15</xdr:row>
          <xdr:rowOff>25400</xdr:rowOff>
        </xdr:to>
        <xdr:sp macro="" textlink="">
          <xdr:nvSpPr>
            <xdr:cNvPr id="1042" name="Option Button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26</xdr:row>
          <xdr:rowOff>25400</xdr:rowOff>
        </xdr:from>
        <xdr:to>
          <xdr:col>4</xdr:col>
          <xdr:colOff>254000</xdr:colOff>
          <xdr:row>26</xdr:row>
          <xdr:rowOff>279400</xdr:rowOff>
        </xdr:to>
        <xdr:sp macro="" textlink="">
          <xdr:nvSpPr>
            <xdr:cNvPr id="1043" name="Option Button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24</xdr:row>
          <xdr:rowOff>38100</xdr:rowOff>
        </xdr:from>
        <xdr:to>
          <xdr:col>4</xdr:col>
          <xdr:colOff>254000</xdr:colOff>
          <xdr:row>25</xdr:row>
          <xdr:rowOff>25400</xdr:rowOff>
        </xdr:to>
        <xdr:sp macro="" textlink="">
          <xdr:nvSpPr>
            <xdr:cNvPr id="1044" name="Option Button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24</xdr:row>
          <xdr:rowOff>38100</xdr:rowOff>
        </xdr:from>
        <xdr:to>
          <xdr:col>4</xdr:col>
          <xdr:colOff>254000</xdr:colOff>
          <xdr:row>25</xdr:row>
          <xdr:rowOff>25400</xdr:rowOff>
        </xdr:to>
        <xdr:sp macro="" textlink="">
          <xdr:nvSpPr>
            <xdr:cNvPr id="1045" name="Option Button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24</xdr:row>
          <xdr:rowOff>38100</xdr:rowOff>
        </xdr:from>
        <xdr:to>
          <xdr:col>4</xdr:col>
          <xdr:colOff>254000</xdr:colOff>
          <xdr:row>25</xdr:row>
          <xdr:rowOff>25400</xdr:rowOff>
        </xdr:to>
        <xdr:sp macro="" textlink="">
          <xdr:nvSpPr>
            <xdr:cNvPr id="1046" name="Option Button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50800</xdr:colOff>
          <xdr:row>20</xdr:row>
          <xdr:rowOff>38100</xdr:rowOff>
        </xdr:from>
        <xdr:to>
          <xdr:col>4</xdr:col>
          <xdr:colOff>1511300</xdr:colOff>
          <xdr:row>20</xdr:row>
          <xdr:rowOff>228600</xdr:rowOff>
        </xdr:to>
        <xdr:sp macro="" textlink="">
          <xdr:nvSpPr>
            <xdr:cNvPr id="1047" name="Drop Down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254000</xdr:colOff>
          <xdr:row>24</xdr:row>
          <xdr:rowOff>50800</xdr:rowOff>
        </xdr:from>
        <xdr:to>
          <xdr:col>5</xdr:col>
          <xdr:colOff>254000</xdr:colOff>
          <xdr:row>25</xdr:row>
          <xdr:rowOff>25400</xdr:rowOff>
        </xdr:to>
        <xdr:sp macro="" textlink="">
          <xdr:nvSpPr>
            <xdr:cNvPr id="1048" name="Option Button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406400</xdr:colOff>
          <xdr:row>12</xdr:row>
          <xdr:rowOff>38100</xdr:rowOff>
        </xdr:from>
        <xdr:to>
          <xdr:col>4</xdr:col>
          <xdr:colOff>1778000</xdr:colOff>
          <xdr:row>12</xdr:row>
          <xdr:rowOff>254000</xdr:rowOff>
        </xdr:to>
        <xdr:sp macro="" textlink="">
          <xdr:nvSpPr>
            <xdr:cNvPr id="1049" name="Drop Down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8</xdr:row>
          <xdr:rowOff>12700</xdr:rowOff>
        </xdr:from>
        <xdr:to>
          <xdr:col>4</xdr:col>
          <xdr:colOff>1346200</xdr:colOff>
          <xdr:row>9</xdr:row>
          <xdr:rowOff>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URLリンク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9</xdr:row>
          <xdr:rowOff>12700</xdr:rowOff>
        </xdr:from>
        <xdr:to>
          <xdr:col>4</xdr:col>
          <xdr:colOff>1346200</xdr:colOff>
          <xdr:row>10</xdr:row>
          <xdr:rowOff>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FAX</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63500</xdr:colOff>
          <xdr:row>9</xdr:row>
          <xdr:rowOff>25400</xdr:rowOff>
        </xdr:from>
        <xdr:to>
          <xdr:col>5</xdr:col>
          <xdr:colOff>1282700</xdr:colOff>
          <xdr:row>10</xdr:row>
          <xdr:rowOff>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郵送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xdr:row>
          <xdr:rowOff>12700</xdr:rowOff>
        </xdr:from>
        <xdr:to>
          <xdr:col>5</xdr:col>
          <xdr:colOff>1295400</xdr:colOff>
          <xdr:row>9</xdr:row>
          <xdr:rowOff>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メール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254000</xdr:colOff>
          <xdr:row>14</xdr:row>
          <xdr:rowOff>38100</xdr:rowOff>
        </xdr:from>
        <xdr:to>
          <xdr:col>5</xdr:col>
          <xdr:colOff>254000</xdr:colOff>
          <xdr:row>15</xdr:row>
          <xdr:rowOff>0</xdr:rowOff>
        </xdr:to>
        <xdr:sp macro="" textlink="">
          <xdr:nvSpPr>
            <xdr:cNvPr id="1054" name="Option Button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254000</xdr:colOff>
          <xdr:row>14</xdr:row>
          <xdr:rowOff>38100</xdr:rowOff>
        </xdr:from>
        <xdr:to>
          <xdr:col>5</xdr:col>
          <xdr:colOff>254000</xdr:colOff>
          <xdr:row>15</xdr:row>
          <xdr:rowOff>0</xdr:rowOff>
        </xdr:to>
        <xdr:sp macro="" textlink="">
          <xdr:nvSpPr>
            <xdr:cNvPr id="1055" name="Option Button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254000</xdr:colOff>
          <xdr:row>14</xdr:row>
          <xdr:rowOff>38100</xdr:rowOff>
        </xdr:from>
        <xdr:to>
          <xdr:col>6</xdr:col>
          <xdr:colOff>254000</xdr:colOff>
          <xdr:row>15</xdr:row>
          <xdr:rowOff>0</xdr:rowOff>
        </xdr:to>
        <xdr:sp macro="" textlink="">
          <xdr:nvSpPr>
            <xdr:cNvPr id="1056" name="Option Button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254000</xdr:colOff>
          <xdr:row>14</xdr:row>
          <xdr:rowOff>38100</xdr:rowOff>
        </xdr:from>
        <xdr:to>
          <xdr:col>6</xdr:col>
          <xdr:colOff>254000</xdr:colOff>
          <xdr:row>15</xdr:row>
          <xdr:rowOff>0</xdr:rowOff>
        </xdr:to>
        <xdr:sp macro="" textlink="">
          <xdr:nvSpPr>
            <xdr:cNvPr id="1057" name="Option Button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101600</xdr:colOff>
          <xdr:row>24</xdr:row>
          <xdr:rowOff>12700</xdr:rowOff>
        </xdr:from>
        <xdr:to>
          <xdr:col>4</xdr:col>
          <xdr:colOff>1041400</xdr:colOff>
          <xdr:row>24</xdr:row>
          <xdr:rowOff>279400</xdr:rowOff>
        </xdr:to>
        <xdr:sp macro="" textlink="">
          <xdr:nvSpPr>
            <xdr:cNvPr id="1058" name="Option Button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先着順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254000</xdr:colOff>
          <xdr:row>24</xdr:row>
          <xdr:rowOff>38100</xdr:rowOff>
        </xdr:from>
        <xdr:to>
          <xdr:col>5</xdr:col>
          <xdr:colOff>254000</xdr:colOff>
          <xdr:row>24</xdr:row>
          <xdr:rowOff>254000</xdr:rowOff>
        </xdr:to>
        <xdr:sp macro="" textlink="">
          <xdr:nvSpPr>
            <xdr:cNvPr id="1059" name="Option Button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254000</xdr:colOff>
          <xdr:row>24</xdr:row>
          <xdr:rowOff>38100</xdr:rowOff>
        </xdr:from>
        <xdr:to>
          <xdr:col>5</xdr:col>
          <xdr:colOff>254000</xdr:colOff>
          <xdr:row>24</xdr:row>
          <xdr:rowOff>254000</xdr:rowOff>
        </xdr:to>
        <xdr:sp macro="" textlink="">
          <xdr:nvSpPr>
            <xdr:cNvPr id="1060" name="Option Button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254000</xdr:colOff>
          <xdr:row>24</xdr:row>
          <xdr:rowOff>38100</xdr:rowOff>
        </xdr:from>
        <xdr:to>
          <xdr:col>5</xdr:col>
          <xdr:colOff>254000</xdr:colOff>
          <xdr:row>24</xdr:row>
          <xdr:rowOff>254000</xdr:rowOff>
        </xdr:to>
        <xdr:sp macro="" textlink="">
          <xdr:nvSpPr>
            <xdr:cNvPr id="1061" name="Option Button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101600</xdr:colOff>
          <xdr:row>24</xdr:row>
          <xdr:rowOff>12700</xdr:rowOff>
        </xdr:from>
        <xdr:to>
          <xdr:col>5</xdr:col>
          <xdr:colOff>1041400</xdr:colOff>
          <xdr:row>24</xdr:row>
          <xdr:rowOff>279400</xdr:rowOff>
        </xdr:to>
        <xdr:sp macro="" textlink="">
          <xdr:nvSpPr>
            <xdr:cNvPr id="1062" name="Option Button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xdr:colOff>
          <xdr:row>39</xdr:row>
          <xdr:rowOff>25400</xdr:rowOff>
        </xdr:from>
        <xdr:to>
          <xdr:col>4</xdr:col>
          <xdr:colOff>1511300</xdr:colOff>
          <xdr:row>40</xdr:row>
          <xdr:rowOff>0</xdr:rowOff>
        </xdr:to>
        <xdr:sp macro="" textlink="">
          <xdr:nvSpPr>
            <xdr:cNvPr id="1063" name="Option Button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63500</xdr:colOff>
          <xdr:row>39</xdr:row>
          <xdr:rowOff>25400</xdr:rowOff>
        </xdr:from>
        <xdr:to>
          <xdr:col>5</xdr:col>
          <xdr:colOff>1511300</xdr:colOff>
          <xdr:row>40</xdr:row>
          <xdr:rowOff>0</xdr:rowOff>
        </xdr:to>
        <xdr:sp macro="" textlink="">
          <xdr:nvSpPr>
            <xdr:cNvPr id="1064" name="Option Button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xdr:colOff>
          <xdr:row>14</xdr:row>
          <xdr:rowOff>0</xdr:rowOff>
        </xdr:from>
        <xdr:to>
          <xdr:col>4</xdr:col>
          <xdr:colOff>1066800</xdr:colOff>
          <xdr:row>15</xdr:row>
          <xdr:rowOff>0</xdr:rowOff>
        </xdr:to>
        <xdr:sp macro="" textlink="">
          <xdr:nvSpPr>
            <xdr:cNvPr id="1065" name="Option Button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対面のみ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14</xdr:row>
          <xdr:rowOff>25400</xdr:rowOff>
        </xdr:from>
        <xdr:to>
          <xdr:col>5</xdr:col>
          <xdr:colOff>1320800</xdr:colOff>
          <xdr:row>15</xdr:row>
          <xdr:rowOff>12700</xdr:rowOff>
        </xdr:to>
        <xdr:sp macro=""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オンラインのみ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25400</xdr:colOff>
          <xdr:row>14</xdr:row>
          <xdr:rowOff>25400</xdr:rowOff>
        </xdr:from>
        <xdr:to>
          <xdr:col>6</xdr:col>
          <xdr:colOff>1727200</xdr:colOff>
          <xdr:row>14</xdr:row>
          <xdr:rowOff>241300</xdr:rowOff>
        </xdr:to>
        <xdr:sp macro=""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対面・オンライン併用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37</xdr:row>
          <xdr:rowOff>25400</xdr:rowOff>
        </xdr:from>
        <xdr:to>
          <xdr:col>4</xdr:col>
          <xdr:colOff>1727200</xdr:colOff>
          <xdr:row>38</xdr:row>
          <xdr:rowOff>0</xdr:rowOff>
        </xdr:to>
        <xdr:sp macro="" textlink="">
          <xdr:nvSpPr>
            <xdr:cNvPr id="1068" name="Option Button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88900</xdr:colOff>
          <xdr:row>37</xdr:row>
          <xdr:rowOff>25400</xdr:rowOff>
        </xdr:from>
        <xdr:to>
          <xdr:col>5</xdr:col>
          <xdr:colOff>1727200</xdr:colOff>
          <xdr:row>38</xdr:row>
          <xdr:rowOff>0</xdr:rowOff>
        </xdr:to>
        <xdr:sp macro=""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1701800</xdr:colOff>
          <xdr:row>23</xdr:row>
          <xdr:rowOff>127000</xdr:rowOff>
        </xdr:from>
        <xdr:to>
          <xdr:col>5</xdr:col>
          <xdr:colOff>1765300</xdr:colOff>
          <xdr:row>25</xdr:row>
          <xdr:rowOff>152400</xdr:rowOff>
        </xdr:to>
        <xdr:sp macro="" textlink="">
          <xdr:nvSpPr>
            <xdr:cNvPr id="1070" name="Group Box 203　選考方法"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203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38</xdr:row>
          <xdr:rowOff>342900</xdr:rowOff>
        </xdr:from>
        <xdr:to>
          <xdr:col>5</xdr:col>
          <xdr:colOff>1739900</xdr:colOff>
          <xdr:row>40</xdr:row>
          <xdr:rowOff>254000</xdr:rowOff>
        </xdr:to>
        <xdr:sp macro="" textlink="">
          <xdr:nvSpPr>
            <xdr:cNvPr id="1071" name="Group Box 204　当日受付"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204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1612900</xdr:colOff>
          <xdr:row>13</xdr:row>
          <xdr:rowOff>63500</xdr:rowOff>
        </xdr:from>
        <xdr:to>
          <xdr:col>7</xdr:col>
          <xdr:colOff>63500</xdr:colOff>
          <xdr:row>15</xdr:row>
          <xdr:rowOff>177800</xdr:rowOff>
        </xdr:to>
        <xdr:sp macro="" textlink="">
          <xdr:nvSpPr>
            <xdr:cNvPr id="1072" name="Group Box 205　開催区分"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205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xdr:colOff>
          <xdr:row>41</xdr:row>
          <xdr:rowOff>25400</xdr:rowOff>
        </xdr:from>
        <xdr:to>
          <xdr:col>4</xdr:col>
          <xdr:colOff>1511300</xdr:colOff>
          <xdr:row>42</xdr:row>
          <xdr:rowOff>0</xdr:rowOff>
        </xdr:to>
        <xdr:sp macro="" textlink="">
          <xdr:nvSpPr>
            <xdr:cNvPr id="1073" name="Option Button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入室記録のみ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63500</xdr:colOff>
          <xdr:row>41</xdr:row>
          <xdr:rowOff>25400</xdr:rowOff>
        </xdr:from>
        <xdr:to>
          <xdr:col>5</xdr:col>
          <xdr:colOff>1511300</xdr:colOff>
          <xdr:row>42</xdr:row>
          <xdr:rowOff>0</xdr:rowOff>
        </xdr:to>
        <xdr:sp macro="" textlink="">
          <xdr:nvSpPr>
            <xdr:cNvPr id="1074" name="Option Button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入退室記録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1778000</xdr:colOff>
          <xdr:row>39</xdr:row>
          <xdr:rowOff>215900</xdr:rowOff>
        </xdr:from>
        <xdr:to>
          <xdr:col>6</xdr:col>
          <xdr:colOff>101600</xdr:colOff>
          <xdr:row>41</xdr:row>
          <xdr:rowOff>101600</xdr:rowOff>
        </xdr:to>
        <xdr:sp macro="" textlink="">
          <xdr:nvSpPr>
            <xdr:cNvPr id="1075" name="Group Box 230　入退室記録"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230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1689100</xdr:colOff>
          <xdr:row>26</xdr:row>
          <xdr:rowOff>215900</xdr:rowOff>
        </xdr:from>
        <xdr:to>
          <xdr:col>6</xdr:col>
          <xdr:colOff>508000</xdr:colOff>
          <xdr:row>28</xdr:row>
          <xdr:rowOff>25400</xdr:rowOff>
        </xdr:to>
        <xdr:sp macro="" textlink="">
          <xdr:nvSpPr>
            <xdr:cNvPr id="1076" name="Group Box 231　開催プログラム"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231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xdr:colOff>
          <xdr:row>42</xdr:row>
          <xdr:rowOff>76200</xdr:rowOff>
        </xdr:from>
        <xdr:to>
          <xdr:col>4</xdr:col>
          <xdr:colOff>1511300</xdr:colOff>
          <xdr:row>42</xdr:row>
          <xdr:rowOff>317500</xdr:rowOff>
        </xdr:to>
        <xdr:sp macro=""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63500</xdr:colOff>
          <xdr:row>42</xdr:row>
          <xdr:rowOff>63500</xdr:rowOff>
        </xdr:from>
        <xdr:to>
          <xdr:col>5</xdr:col>
          <xdr:colOff>1511300</xdr:colOff>
          <xdr:row>42</xdr:row>
          <xdr:rowOff>292100</xdr:rowOff>
        </xdr:to>
        <xdr:sp macro=""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1663700</xdr:colOff>
          <xdr:row>42</xdr:row>
          <xdr:rowOff>25400</xdr:rowOff>
        </xdr:from>
        <xdr:to>
          <xdr:col>6</xdr:col>
          <xdr:colOff>177800</xdr:colOff>
          <xdr:row>43</xdr:row>
          <xdr:rowOff>50800</xdr:rowOff>
        </xdr:to>
        <xdr:sp macro="" textlink="">
          <xdr:nvSpPr>
            <xdr:cNvPr id="1079" name="Group Box 234　WEB公開"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234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70</xdr:row>
          <xdr:rowOff>25400</xdr:rowOff>
        </xdr:from>
        <xdr:to>
          <xdr:col>4</xdr:col>
          <xdr:colOff>1778000</xdr:colOff>
          <xdr:row>71</xdr:row>
          <xdr:rowOff>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前期履修中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63500</xdr:colOff>
          <xdr:row>70</xdr:row>
          <xdr:rowOff>25400</xdr:rowOff>
        </xdr:from>
        <xdr:to>
          <xdr:col>5</xdr:col>
          <xdr:colOff>1778000</xdr:colOff>
          <xdr:row>70</xdr:row>
          <xdr:rowOff>292100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後期履修中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70</xdr:row>
          <xdr:rowOff>25400</xdr:rowOff>
        </xdr:from>
        <xdr:to>
          <xdr:col>6</xdr:col>
          <xdr:colOff>1778000</xdr:colOff>
          <xdr:row>70</xdr:row>
          <xdr:rowOff>266700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登録理学療法士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71</xdr:row>
          <xdr:rowOff>25400</xdr:rowOff>
        </xdr:from>
        <xdr:to>
          <xdr:col>4</xdr:col>
          <xdr:colOff>1778000</xdr:colOff>
          <xdr:row>72</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非会員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1600200</xdr:colOff>
          <xdr:row>68</xdr:row>
          <xdr:rowOff>0</xdr:rowOff>
        </xdr:from>
        <xdr:to>
          <xdr:col>8</xdr:col>
          <xdr:colOff>0</xdr:colOff>
          <xdr:row>70</xdr:row>
          <xdr:rowOff>266700</xdr:rowOff>
        </xdr:to>
        <xdr:sp macro="" textlink="">
          <xdr:nvSpPr>
            <xdr:cNvPr id="1084" name="Group Box 4886　申込種別"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4886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74</xdr:row>
          <xdr:rowOff>25400</xdr:rowOff>
        </xdr:from>
        <xdr:to>
          <xdr:col>4</xdr:col>
          <xdr:colOff>1663700</xdr:colOff>
          <xdr:row>74</xdr:row>
          <xdr:rowOff>241300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01　北海道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74</xdr:row>
          <xdr:rowOff>25400</xdr:rowOff>
        </xdr:from>
        <xdr:to>
          <xdr:col>5</xdr:col>
          <xdr:colOff>1663700</xdr:colOff>
          <xdr:row>74</xdr:row>
          <xdr:rowOff>241300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02　青森県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74</xdr:row>
          <xdr:rowOff>25400</xdr:rowOff>
        </xdr:from>
        <xdr:to>
          <xdr:col>6</xdr:col>
          <xdr:colOff>1663700</xdr:colOff>
          <xdr:row>74</xdr:row>
          <xdr:rowOff>241300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03　岩手県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75</xdr:row>
          <xdr:rowOff>25400</xdr:rowOff>
        </xdr:from>
        <xdr:to>
          <xdr:col>4</xdr:col>
          <xdr:colOff>1663700</xdr:colOff>
          <xdr:row>75</xdr:row>
          <xdr:rowOff>241300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04　宮城県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75</xdr:row>
          <xdr:rowOff>25400</xdr:rowOff>
        </xdr:from>
        <xdr:to>
          <xdr:col>5</xdr:col>
          <xdr:colOff>1663700</xdr:colOff>
          <xdr:row>75</xdr:row>
          <xdr:rowOff>241300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05　秋田県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75</xdr:row>
          <xdr:rowOff>25400</xdr:rowOff>
        </xdr:from>
        <xdr:to>
          <xdr:col>6</xdr:col>
          <xdr:colOff>1663700</xdr:colOff>
          <xdr:row>75</xdr:row>
          <xdr:rowOff>241300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06　山形県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76</xdr:row>
          <xdr:rowOff>25400</xdr:rowOff>
        </xdr:from>
        <xdr:to>
          <xdr:col>4</xdr:col>
          <xdr:colOff>1663700</xdr:colOff>
          <xdr:row>76</xdr:row>
          <xdr:rowOff>241300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07　福島県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76</xdr:row>
          <xdr:rowOff>25400</xdr:rowOff>
        </xdr:from>
        <xdr:to>
          <xdr:col>5</xdr:col>
          <xdr:colOff>1663700</xdr:colOff>
          <xdr:row>76</xdr:row>
          <xdr:rowOff>241300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08　茨城県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76</xdr:row>
          <xdr:rowOff>25400</xdr:rowOff>
        </xdr:from>
        <xdr:to>
          <xdr:col>6</xdr:col>
          <xdr:colOff>1663700</xdr:colOff>
          <xdr:row>76</xdr:row>
          <xdr:rowOff>241300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09　栃木県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77</xdr:row>
          <xdr:rowOff>25400</xdr:rowOff>
        </xdr:from>
        <xdr:to>
          <xdr:col>4</xdr:col>
          <xdr:colOff>1663700</xdr:colOff>
          <xdr:row>77</xdr:row>
          <xdr:rowOff>241300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10　群馬県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77</xdr:row>
          <xdr:rowOff>25400</xdr:rowOff>
        </xdr:from>
        <xdr:to>
          <xdr:col>5</xdr:col>
          <xdr:colOff>1663700</xdr:colOff>
          <xdr:row>77</xdr:row>
          <xdr:rowOff>241300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11　埼玉県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77</xdr:row>
          <xdr:rowOff>25400</xdr:rowOff>
        </xdr:from>
        <xdr:to>
          <xdr:col>6</xdr:col>
          <xdr:colOff>1663700</xdr:colOff>
          <xdr:row>77</xdr:row>
          <xdr:rowOff>241300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12　千葉県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78</xdr:row>
          <xdr:rowOff>25400</xdr:rowOff>
        </xdr:from>
        <xdr:to>
          <xdr:col>4</xdr:col>
          <xdr:colOff>1663700</xdr:colOff>
          <xdr:row>78</xdr:row>
          <xdr:rowOff>241300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13　東京都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78</xdr:row>
          <xdr:rowOff>25400</xdr:rowOff>
        </xdr:from>
        <xdr:to>
          <xdr:col>5</xdr:col>
          <xdr:colOff>1663700</xdr:colOff>
          <xdr:row>78</xdr:row>
          <xdr:rowOff>241300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14　神奈川県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78</xdr:row>
          <xdr:rowOff>25400</xdr:rowOff>
        </xdr:from>
        <xdr:to>
          <xdr:col>6</xdr:col>
          <xdr:colOff>1663700</xdr:colOff>
          <xdr:row>78</xdr:row>
          <xdr:rowOff>241300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15　新潟県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79</xdr:row>
          <xdr:rowOff>25400</xdr:rowOff>
        </xdr:from>
        <xdr:to>
          <xdr:col>4</xdr:col>
          <xdr:colOff>1663700</xdr:colOff>
          <xdr:row>79</xdr:row>
          <xdr:rowOff>241300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16　富山県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79</xdr:row>
          <xdr:rowOff>25400</xdr:rowOff>
        </xdr:from>
        <xdr:to>
          <xdr:col>5</xdr:col>
          <xdr:colOff>1663700</xdr:colOff>
          <xdr:row>79</xdr:row>
          <xdr:rowOff>241300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17　石川県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79</xdr:row>
          <xdr:rowOff>25400</xdr:rowOff>
        </xdr:from>
        <xdr:to>
          <xdr:col>6</xdr:col>
          <xdr:colOff>1663700</xdr:colOff>
          <xdr:row>79</xdr:row>
          <xdr:rowOff>241300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18　福井県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80</xdr:row>
          <xdr:rowOff>25400</xdr:rowOff>
        </xdr:from>
        <xdr:to>
          <xdr:col>4</xdr:col>
          <xdr:colOff>1663700</xdr:colOff>
          <xdr:row>80</xdr:row>
          <xdr:rowOff>241300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19　山梨県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80</xdr:row>
          <xdr:rowOff>25400</xdr:rowOff>
        </xdr:from>
        <xdr:to>
          <xdr:col>5</xdr:col>
          <xdr:colOff>1663700</xdr:colOff>
          <xdr:row>80</xdr:row>
          <xdr:rowOff>241300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20　長野県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80</xdr:row>
          <xdr:rowOff>25400</xdr:rowOff>
        </xdr:from>
        <xdr:to>
          <xdr:col>6</xdr:col>
          <xdr:colOff>1663700</xdr:colOff>
          <xdr:row>80</xdr:row>
          <xdr:rowOff>241300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21　岐阜県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81</xdr:row>
          <xdr:rowOff>25400</xdr:rowOff>
        </xdr:from>
        <xdr:to>
          <xdr:col>4</xdr:col>
          <xdr:colOff>1663700</xdr:colOff>
          <xdr:row>81</xdr:row>
          <xdr:rowOff>241300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22　静岡県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81</xdr:row>
          <xdr:rowOff>25400</xdr:rowOff>
        </xdr:from>
        <xdr:to>
          <xdr:col>5</xdr:col>
          <xdr:colOff>1663700</xdr:colOff>
          <xdr:row>81</xdr:row>
          <xdr:rowOff>241300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23　愛知県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81</xdr:row>
          <xdr:rowOff>25400</xdr:rowOff>
        </xdr:from>
        <xdr:to>
          <xdr:col>6</xdr:col>
          <xdr:colOff>1663700</xdr:colOff>
          <xdr:row>81</xdr:row>
          <xdr:rowOff>241300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24　三重県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82</xdr:row>
          <xdr:rowOff>25400</xdr:rowOff>
        </xdr:from>
        <xdr:to>
          <xdr:col>4</xdr:col>
          <xdr:colOff>1663700</xdr:colOff>
          <xdr:row>82</xdr:row>
          <xdr:rowOff>241300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25　滋賀県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82</xdr:row>
          <xdr:rowOff>25400</xdr:rowOff>
        </xdr:from>
        <xdr:to>
          <xdr:col>5</xdr:col>
          <xdr:colOff>1663700</xdr:colOff>
          <xdr:row>82</xdr:row>
          <xdr:rowOff>241300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26　京都府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82</xdr:row>
          <xdr:rowOff>25400</xdr:rowOff>
        </xdr:from>
        <xdr:to>
          <xdr:col>6</xdr:col>
          <xdr:colOff>1663700</xdr:colOff>
          <xdr:row>82</xdr:row>
          <xdr:rowOff>241300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27　大阪府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83</xdr:row>
          <xdr:rowOff>25400</xdr:rowOff>
        </xdr:from>
        <xdr:to>
          <xdr:col>4</xdr:col>
          <xdr:colOff>1663700</xdr:colOff>
          <xdr:row>83</xdr:row>
          <xdr:rowOff>241300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28　兵庫県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83</xdr:row>
          <xdr:rowOff>25400</xdr:rowOff>
        </xdr:from>
        <xdr:to>
          <xdr:col>5</xdr:col>
          <xdr:colOff>1663700</xdr:colOff>
          <xdr:row>83</xdr:row>
          <xdr:rowOff>241300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29　奈良県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83</xdr:row>
          <xdr:rowOff>25400</xdr:rowOff>
        </xdr:from>
        <xdr:to>
          <xdr:col>6</xdr:col>
          <xdr:colOff>1663700</xdr:colOff>
          <xdr:row>83</xdr:row>
          <xdr:rowOff>241300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30　和歌山県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84</xdr:row>
          <xdr:rowOff>25400</xdr:rowOff>
        </xdr:from>
        <xdr:to>
          <xdr:col>4</xdr:col>
          <xdr:colOff>1663700</xdr:colOff>
          <xdr:row>84</xdr:row>
          <xdr:rowOff>241300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31　鳥取県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84</xdr:row>
          <xdr:rowOff>25400</xdr:rowOff>
        </xdr:from>
        <xdr:to>
          <xdr:col>5</xdr:col>
          <xdr:colOff>1663700</xdr:colOff>
          <xdr:row>84</xdr:row>
          <xdr:rowOff>241300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32　島根県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84</xdr:row>
          <xdr:rowOff>25400</xdr:rowOff>
        </xdr:from>
        <xdr:to>
          <xdr:col>6</xdr:col>
          <xdr:colOff>1663700</xdr:colOff>
          <xdr:row>84</xdr:row>
          <xdr:rowOff>241300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33　岡山県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85</xdr:row>
          <xdr:rowOff>25400</xdr:rowOff>
        </xdr:from>
        <xdr:to>
          <xdr:col>4</xdr:col>
          <xdr:colOff>1663700</xdr:colOff>
          <xdr:row>85</xdr:row>
          <xdr:rowOff>241300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34　広島県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85</xdr:row>
          <xdr:rowOff>25400</xdr:rowOff>
        </xdr:from>
        <xdr:to>
          <xdr:col>5</xdr:col>
          <xdr:colOff>1663700</xdr:colOff>
          <xdr:row>85</xdr:row>
          <xdr:rowOff>241300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35　山口県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85</xdr:row>
          <xdr:rowOff>25400</xdr:rowOff>
        </xdr:from>
        <xdr:to>
          <xdr:col>6</xdr:col>
          <xdr:colOff>1663700</xdr:colOff>
          <xdr:row>85</xdr:row>
          <xdr:rowOff>241300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36　徳島県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86</xdr:row>
          <xdr:rowOff>25400</xdr:rowOff>
        </xdr:from>
        <xdr:to>
          <xdr:col>4</xdr:col>
          <xdr:colOff>1663700</xdr:colOff>
          <xdr:row>86</xdr:row>
          <xdr:rowOff>241300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37　香川県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86</xdr:row>
          <xdr:rowOff>25400</xdr:rowOff>
        </xdr:from>
        <xdr:to>
          <xdr:col>5</xdr:col>
          <xdr:colOff>1663700</xdr:colOff>
          <xdr:row>86</xdr:row>
          <xdr:rowOff>241300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38　愛媛県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86</xdr:row>
          <xdr:rowOff>25400</xdr:rowOff>
        </xdr:from>
        <xdr:to>
          <xdr:col>6</xdr:col>
          <xdr:colOff>1663700</xdr:colOff>
          <xdr:row>86</xdr:row>
          <xdr:rowOff>241300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39　高知県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87</xdr:row>
          <xdr:rowOff>25400</xdr:rowOff>
        </xdr:from>
        <xdr:to>
          <xdr:col>4</xdr:col>
          <xdr:colOff>1663700</xdr:colOff>
          <xdr:row>87</xdr:row>
          <xdr:rowOff>241300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40　福岡県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87</xdr:row>
          <xdr:rowOff>25400</xdr:rowOff>
        </xdr:from>
        <xdr:to>
          <xdr:col>5</xdr:col>
          <xdr:colOff>1663700</xdr:colOff>
          <xdr:row>87</xdr:row>
          <xdr:rowOff>241300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41　佐賀県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87</xdr:row>
          <xdr:rowOff>25400</xdr:rowOff>
        </xdr:from>
        <xdr:to>
          <xdr:col>6</xdr:col>
          <xdr:colOff>1663700</xdr:colOff>
          <xdr:row>87</xdr:row>
          <xdr:rowOff>241300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42　長崎県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88</xdr:row>
          <xdr:rowOff>25400</xdr:rowOff>
        </xdr:from>
        <xdr:to>
          <xdr:col>4</xdr:col>
          <xdr:colOff>1663700</xdr:colOff>
          <xdr:row>88</xdr:row>
          <xdr:rowOff>241300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43　熊本県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88</xdr:row>
          <xdr:rowOff>25400</xdr:rowOff>
        </xdr:from>
        <xdr:to>
          <xdr:col>5</xdr:col>
          <xdr:colOff>1663700</xdr:colOff>
          <xdr:row>88</xdr:row>
          <xdr:rowOff>241300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44　大分県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88</xdr:row>
          <xdr:rowOff>25400</xdr:rowOff>
        </xdr:from>
        <xdr:to>
          <xdr:col>6</xdr:col>
          <xdr:colOff>1663700</xdr:colOff>
          <xdr:row>88</xdr:row>
          <xdr:rowOff>241300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45　宮崎県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89</xdr:row>
          <xdr:rowOff>25400</xdr:rowOff>
        </xdr:from>
        <xdr:to>
          <xdr:col>4</xdr:col>
          <xdr:colOff>1663700</xdr:colOff>
          <xdr:row>89</xdr:row>
          <xdr:rowOff>241300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46　鹿児島県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89</xdr:row>
          <xdr:rowOff>25400</xdr:rowOff>
        </xdr:from>
        <xdr:to>
          <xdr:col>5</xdr:col>
          <xdr:colOff>1663700</xdr:colOff>
          <xdr:row>89</xdr:row>
          <xdr:rowOff>241300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47　沖縄県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26</xdr:row>
          <xdr:rowOff>25400</xdr:rowOff>
        </xdr:from>
        <xdr:to>
          <xdr:col>4</xdr:col>
          <xdr:colOff>1727200</xdr:colOff>
          <xdr:row>26</xdr:row>
          <xdr:rowOff>330200</xdr:rowOff>
        </xdr:to>
        <xdr:sp macro="" textlink="">
          <xdr:nvSpPr>
            <xdr:cNvPr id="1132" name="Option Button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無料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88900</xdr:colOff>
          <xdr:row>26</xdr:row>
          <xdr:rowOff>25400</xdr:rowOff>
        </xdr:from>
        <xdr:to>
          <xdr:col>5</xdr:col>
          <xdr:colOff>1727200</xdr:colOff>
          <xdr:row>26</xdr:row>
          <xdr:rowOff>330200</xdr:rowOff>
        </xdr:to>
        <xdr:sp macro="" textlink="">
          <xdr:nvSpPr>
            <xdr:cNvPr id="1133" name="Option Button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有料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1739900</xdr:colOff>
          <xdr:row>25</xdr:row>
          <xdr:rowOff>215900</xdr:rowOff>
        </xdr:from>
        <xdr:to>
          <xdr:col>6</xdr:col>
          <xdr:colOff>215900</xdr:colOff>
          <xdr:row>27</xdr:row>
          <xdr:rowOff>0</xdr:rowOff>
        </xdr:to>
        <xdr:sp macro="" textlink="">
          <xdr:nvSpPr>
            <xdr:cNvPr id="1134" name="Group Box 4952　有料／無料"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4952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27</xdr:row>
          <xdr:rowOff>25400</xdr:rowOff>
        </xdr:from>
        <xdr:to>
          <xdr:col>4</xdr:col>
          <xdr:colOff>1727200</xdr:colOff>
          <xdr:row>27</xdr:row>
          <xdr:rowOff>330200</xdr:rowOff>
        </xdr:to>
        <xdr:sp macro="" textlink="">
          <xdr:nvSpPr>
            <xdr:cNvPr id="1135" name="Option Button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88900</xdr:colOff>
          <xdr:row>27</xdr:row>
          <xdr:rowOff>25400</xdr:rowOff>
        </xdr:from>
        <xdr:to>
          <xdr:col>5</xdr:col>
          <xdr:colOff>1727200</xdr:colOff>
          <xdr:row>27</xdr:row>
          <xdr:rowOff>330200</xdr:rowOff>
        </xdr:to>
        <xdr:sp macro="" textlink="">
          <xdr:nvSpPr>
            <xdr:cNvPr id="1136" name="Option Button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28</xdr:row>
          <xdr:rowOff>12700</xdr:rowOff>
        </xdr:from>
        <xdr:to>
          <xdr:col>4</xdr:col>
          <xdr:colOff>254000</xdr:colOff>
          <xdr:row>28</xdr:row>
          <xdr:rowOff>254000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28</xdr:row>
          <xdr:rowOff>63500</xdr:rowOff>
        </xdr:from>
        <xdr:to>
          <xdr:col>4</xdr:col>
          <xdr:colOff>1295400</xdr:colOff>
          <xdr:row>28</xdr:row>
          <xdr:rowOff>508000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クレジットカード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28</xdr:row>
          <xdr:rowOff>63500</xdr:rowOff>
        </xdr:from>
        <xdr:to>
          <xdr:col>5</xdr:col>
          <xdr:colOff>1295400</xdr:colOff>
          <xdr:row>28</xdr:row>
          <xdr:rowOff>508000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口座振替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1752600</xdr:colOff>
          <xdr:row>26</xdr:row>
          <xdr:rowOff>139700</xdr:rowOff>
        </xdr:from>
        <xdr:to>
          <xdr:col>6</xdr:col>
          <xdr:colOff>266700</xdr:colOff>
          <xdr:row>27</xdr:row>
          <xdr:rowOff>330200</xdr:rowOff>
        </xdr:to>
        <xdr:sp macro="" textlink="">
          <xdr:nvSpPr>
            <xdr:cNvPr id="1140" name="Group Box 4958　決済代行"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4958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165100</xdr:colOff>
          <xdr:row>28</xdr:row>
          <xdr:rowOff>76200</xdr:rowOff>
        </xdr:from>
        <xdr:to>
          <xdr:col>6</xdr:col>
          <xdr:colOff>1384300</xdr:colOff>
          <xdr:row>28</xdr:row>
          <xdr:rowOff>520700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現金振込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101600</xdr:colOff>
          <xdr:row>29</xdr:row>
          <xdr:rowOff>0</xdr:rowOff>
        </xdr:from>
        <xdr:to>
          <xdr:col>4</xdr:col>
          <xdr:colOff>1739900</xdr:colOff>
          <xdr:row>30</xdr:row>
          <xdr:rowOff>25400</xdr:rowOff>
        </xdr:to>
        <xdr:sp macro="" textlink="">
          <xdr:nvSpPr>
            <xdr:cNvPr id="1142" name="Option Button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許可しない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101600</xdr:colOff>
          <xdr:row>29</xdr:row>
          <xdr:rowOff>12700</xdr:rowOff>
        </xdr:from>
        <xdr:to>
          <xdr:col>5</xdr:col>
          <xdr:colOff>1739900</xdr:colOff>
          <xdr:row>30</xdr:row>
          <xdr:rowOff>25400</xdr:rowOff>
        </xdr:to>
        <xdr:sp macro="" textlink="">
          <xdr:nvSpPr>
            <xdr:cNvPr id="1143" name="Option Button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許可する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30</xdr:row>
          <xdr:rowOff>0</xdr:rowOff>
        </xdr:from>
        <xdr:to>
          <xdr:col>4</xdr:col>
          <xdr:colOff>1727200</xdr:colOff>
          <xdr:row>31</xdr:row>
          <xdr:rowOff>25400</xdr:rowOff>
        </xdr:to>
        <xdr:sp macro="" textlink="">
          <xdr:nvSpPr>
            <xdr:cNvPr id="1144" name="Option Button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88900</xdr:colOff>
          <xdr:row>30</xdr:row>
          <xdr:rowOff>12700</xdr:rowOff>
        </xdr:from>
        <xdr:to>
          <xdr:col>5</xdr:col>
          <xdr:colOff>1727200</xdr:colOff>
          <xdr:row>31</xdr:row>
          <xdr:rowOff>25400</xdr:rowOff>
        </xdr:to>
        <xdr:sp macro="" textlink="">
          <xdr:nvSpPr>
            <xdr:cNvPr id="1145" name="Option Button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28</xdr:row>
          <xdr:rowOff>177800</xdr:rowOff>
        </xdr:from>
        <xdr:to>
          <xdr:col>6</xdr:col>
          <xdr:colOff>38100</xdr:colOff>
          <xdr:row>29</xdr:row>
          <xdr:rowOff>101600</xdr:rowOff>
        </xdr:to>
        <xdr:sp macro="" textlink="">
          <xdr:nvSpPr>
            <xdr:cNvPr id="1146" name="Group Box 4969　領収書発行"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4969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1562100</xdr:colOff>
          <xdr:row>29</xdr:row>
          <xdr:rowOff>177800</xdr:rowOff>
        </xdr:from>
        <xdr:to>
          <xdr:col>6</xdr:col>
          <xdr:colOff>266700</xdr:colOff>
          <xdr:row>31</xdr:row>
          <xdr:rowOff>127000</xdr:rowOff>
        </xdr:to>
        <xdr:sp macro="" textlink="">
          <xdr:nvSpPr>
            <xdr:cNvPr id="1147" name="Group Box 4970　オプション有無"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4970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62</xdr:row>
          <xdr:rowOff>12700</xdr:rowOff>
        </xdr:from>
        <xdr:to>
          <xdr:col>6</xdr:col>
          <xdr:colOff>1828800</xdr:colOff>
          <xdr:row>63</xdr:row>
          <xdr:rowOff>0</xdr:rowOff>
        </xdr:to>
        <xdr:sp macro="" textlink="">
          <xdr:nvSpPr>
            <xdr:cNvPr id="1148" name="Drop Down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88900</xdr:colOff>
          <xdr:row>30</xdr:row>
          <xdr:rowOff>12700</xdr:rowOff>
        </xdr:from>
        <xdr:to>
          <xdr:col>5</xdr:col>
          <xdr:colOff>1727200</xdr:colOff>
          <xdr:row>31</xdr:row>
          <xdr:rowOff>25400</xdr:rowOff>
        </xdr:to>
        <xdr:sp macro="" textlink="">
          <xdr:nvSpPr>
            <xdr:cNvPr id="1149" name="Option Button 125" hidden="1">
              <a:extLst>
                <a:ext uri="{63B3BB69-23CF-44E3-9099-C40C66FF867C}">
                  <a14:compatExt spid="_x0000_s1149"/>
                </a:ext>
                <a:ext uri="{FF2B5EF4-FFF2-40B4-BE49-F238E27FC236}">
                  <a16:creationId xmlns:a16="http://schemas.microsoft.com/office/drawing/2014/main" id="{00000000-0008-0000-0000-00007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89</xdr:row>
          <xdr:rowOff>25400</xdr:rowOff>
        </xdr:from>
        <xdr:to>
          <xdr:col>6</xdr:col>
          <xdr:colOff>1663700</xdr:colOff>
          <xdr:row>89</xdr:row>
          <xdr:rowOff>241300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48　海外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5</xdr:row>
          <xdr:rowOff>12700</xdr:rowOff>
        </xdr:from>
        <xdr:to>
          <xdr:col>4</xdr:col>
          <xdr:colOff>254000</xdr:colOff>
          <xdr:row>5</xdr:row>
          <xdr:rowOff>254000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6</xdr:row>
          <xdr:rowOff>25400</xdr:rowOff>
        </xdr:from>
        <xdr:to>
          <xdr:col>4</xdr:col>
          <xdr:colOff>254000</xdr:colOff>
          <xdr:row>6</xdr:row>
          <xdr:rowOff>254000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5</xdr:row>
          <xdr:rowOff>0</xdr:rowOff>
        </xdr:from>
        <xdr:to>
          <xdr:col>5</xdr:col>
          <xdr:colOff>241300</xdr:colOff>
          <xdr:row>6</xdr:row>
          <xdr:rowOff>0</xdr:rowOff>
        </xdr:to>
        <xdr:sp macro="" textlink="">
          <xdr:nvSpPr>
            <xdr:cNvPr id="1153" name="Option Button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協会マイページからの事前申込あり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5</xdr:row>
          <xdr:rowOff>292100</xdr:rowOff>
        </xdr:from>
        <xdr:to>
          <xdr:col>5</xdr:col>
          <xdr:colOff>406400</xdr:colOff>
          <xdr:row>6</xdr:row>
          <xdr:rowOff>279400</xdr:rowOff>
        </xdr:to>
        <xdr:sp macro="" textlink="">
          <xdr:nvSpPr>
            <xdr:cNvPr id="1154" name="Option Button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協会マイページからの事前申込なし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xdr:row>
          <xdr:rowOff>431800</xdr:rowOff>
        </xdr:from>
        <xdr:to>
          <xdr:col>6</xdr:col>
          <xdr:colOff>165100</xdr:colOff>
          <xdr:row>7</xdr:row>
          <xdr:rowOff>25400</xdr:rowOff>
        </xdr:to>
        <xdr:sp macro="" textlink="">
          <xdr:nvSpPr>
            <xdr:cNvPr id="1155" name="Group Box 157　セミナー申込形式"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157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1778000</xdr:colOff>
          <xdr:row>28</xdr:row>
          <xdr:rowOff>406400</xdr:rowOff>
        </xdr:from>
        <xdr:to>
          <xdr:col>6</xdr:col>
          <xdr:colOff>165100</xdr:colOff>
          <xdr:row>30</xdr:row>
          <xdr:rowOff>215900</xdr:rowOff>
        </xdr:to>
        <xdr:sp macro="" textlink="">
          <xdr:nvSpPr>
            <xdr:cNvPr id="1156" name="Group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160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8</xdr:row>
          <xdr:rowOff>12700</xdr:rowOff>
        </xdr:from>
        <xdr:to>
          <xdr:col>4</xdr:col>
          <xdr:colOff>254000</xdr:colOff>
          <xdr:row>8</xdr:row>
          <xdr:rowOff>254000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9</xdr:row>
          <xdr:rowOff>25400</xdr:rowOff>
        </xdr:from>
        <xdr:to>
          <xdr:col>4</xdr:col>
          <xdr:colOff>254000</xdr:colOff>
          <xdr:row>9</xdr:row>
          <xdr:rowOff>254000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14</xdr:row>
          <xdr:rowOff>38100</xdr:rowOff>
        </xdr:from>
        <xdr:to>
          <xdr:col>4</xdr:col>
          <xdr:colOff>254000</xdr:colOff>
          <xdr:row>15</xdr:row>
          <xdr:rowOff>25400</xdr:rowOff>
        </xdr:to>
        <xdr:sp macro="" textlink="">
          <xdr:nvSpPr>
            <xdr:cNvPr id="1159" name="Option Button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14</xdr:row>
          <xdr:rowOff>38100</xdr:rowOff>
        </xdr:from>
        <xdr:to>
          <xdr:col>4</xdr:col>
          <xdr:colOff>254000</xdr:colOff>
          <xdr:row>15</xdr:row>
          <xdr:rowOff>25400</xdr:rowOff>
        </xdr:to>
        <xdr:sp macro="" textlink="">
          <xdr:nvSpPr>
            <xdr:cNvPr id="1160" name="Option Button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26</xdr:row>
          <xdr:rowOff>25400</xdr:rowOff>
        </xdr:from>
        <xdr:to>
          <xdr:col>4</xdr:col>
          <xdr:colOff>254000</xdr:colOff>
          <xdr:row>26</xdr:row>
          <xdr:rowOff>279400</xdr:rowOff>
        </xdr:to>
        <xdr:sp macro="" textlink="">
          <xdr:nvSpPr>
            <xdr:cNvPr id="1161" name="Option Button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24</xdr:row>
          <xdr:rowOff>38100</xdr:rowOff>
        </xdr:from>
        <xdr:to>
          <xdr:col>4</xdr:col>
          <xdr:colOff>254000</xdr:colOff>
          <xdr:row>25</xdr:row>
          <xdr:rowOff>25400</xdr:rowOff>
        </xdr:to>
        <xdr:sp macro="" textlink="">
          <xdr:nvSpPr>
            <xdr:cNvPr id="1162" name="Option Button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24</xdr:row>
          <xdr:rowOff>38100</xdr:rowOff>
        </xdr:from>
        <xdr:to>
          <xdr:col>4</xdr:col>
          <xdr:colOff>254000</xdr:colOff>
          <xdr:row>25</xdr:row>
          <xdr:rowOff>25400</xdr:rowOff>
        </xdr:to>
        <xdr:sp macro="" textlink="">
          <xdr:nvSpPr>
            <xdr:cNvPr id="1163" name="Option Button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24</xdr:row>
          <xdr:rowOff>38100</xdr:rowOff>
        </xdr:from>
        <xdr:to>
          <xdr:col>4</xdr:col>
          <xdr:colOff>254000</xdr:colOff>
          <xdr:row>25</xdr:row>
          <xdr:rowOff>25400</xdr:rowOff>
        </xdr:to>
        <xdr:sp macro="" textlink="">
          <xdr:nvSpPr>
            <xdr:cNvPr id="1164" name="Option Button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50800</xdr:colOff>
          <xdr:row>20</xdr:row>
          <xdr:rowOff>38100</xdr:rowOff>
        </xdr:from>
        <xdr:to>
          <xdr:col>4</xdr:col>
          <xdr:colOff>1511300</xdr:colOff>
          <xdr:row>20</xdr:row>
          <xdr:rowOff>228600</xdr:rowOff>
        </xdr:to>
        <xdr:sp macro="" textlink="">
          <xdr:nvSpPr>
            <xdr:cNvPr id="1165" name="Drop Down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254000</xdr:colOff>
          <xdr:row>24</xdr:row>
          <xdr:rowOff>50800</xdr:rowOff>
        </xdr:from>
        <xdr:to>
          <xdr:col>5</xdr:col>
          <xdr:colOff>254000</xdr:colOff>
          <xdr:row>25</xdr:row>
          <xdr:rowOff>25400</xdr:rowOff>
        </xdr:to>
        <xdr:sp macro="" textlink="">
          <xdr:nvSpPr>
            <xdr:cNvPr id="1166" name="Option Button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406400</xdr:colOff>
          <xdr:row>12</xdr:row>
          <xdr:rowOff>38100</xdr:rowOff>
        </xdr:from>
        <xdr:to>
          <xdr:col>4</xdr:col>
          <xdr:colOff>1778000</xdr:colOff>
          <xdr:row>12</xdr:row>
          <xdr:rowOff>254000</xdr:rowOff>
        </xdr:to>
        <xdr:sp macro="" textlink="">
          <xdr:nvSpPr>
            <xdr:cNvPr id="1167" name="Drop Down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8</xdr:row>
          <xdr:rowOff>12700</xdr:rowOff>
        </xdr:from>
        <xdr:to>
          <xdr:col>4</xdr:col>
          <xdr:colOff>1346200</xdr:colOff>
          <xdr:row>9</xdr:row>
          <xdr:rowOff>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URLリンク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9</xdr:row>
          <xdr:rowOff>12700</xdr:rowOff>
        </xdr:from>
        <xdr:to>
          <xdr:col>4</xdr:col>
          <xdr:colOff>1346200</xdr:colOff>
          <xdr:row>10</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FAX</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63500</xdr:colOff>
          <xdr:row>9</xdr:row>
          <xdr:rowOff>25400</xdr:rowOff>
        </xdr:from>
        <xdr:to>
          <xdr:col>5</xdr:col>
          <xdr:colOff>1282700</xdr:colOff>
          <xdr:row>10</xdr:row>
          <xdr:rowOff>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郵送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xdr:row>
          <xdr:rowOff>12700</xdr:rowOff>
        </xdr:from>
        <xdr:to>
          <xdr:col>5</xdr:col>
          <xdr:colOff>1295400</xdr:colOff>
          <xdr:row>9</xdr:row>
          <xdr:rowOff>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メール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254000</xdr:colOff>
          <xdr:row>14</xdr:row>
          <xdr:rowOff>38100</xdr:rowOff>
        </xdr:from>
        <xdr:to>
          <xdr:col>5</xdr:col>
          <xdr:colOff>254000</xdr:colOff>
          <xdr:row>15</xdr:row>
          <xdr:rowOff>0</xdr:rowOff>
        </xdr:to>
        <xdr:sp macro="" textlink="">
          <xdr:nvSpPr>
            <xdr:cNvPr id="1172" name="Option Button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254000</xdr:colOff>
          <xdr:row>14</xdr:row>
          <xdr:rowOff>38100</xdr:rowOff>
        </xdr:from>
        <xdr:to>
          <xdr:col>5</xdr:col>
          <xdr:colOff>254000</xdr:colOff>
          <xdr:row>15</xdr:row>
          <xdr:rowOff>0</xdr:rowOff>
        </xdr:to>
        <xdr:sp macro="" textlink="">
          <xdr:nvSpPr>
            <xdr:cNvPr id="1173" name="Option Button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254000</xdr:colOff>
          <xdr:row>14</xdr:row>
          <xdr:rowOff>38100</xdr:rowOff>
        </xdr:from>
        <xdr:to>
          <xdr:col>6</xdr:col>
          <xdr:colOff>254000</xdr:colOff>
          <xdr:row>15</xdr:row>
          <xdr:rowOff>0</xdr:rowOff>
        </xdr:to>
        <xdr:sp macro="" textlink="">
          <xdr:nvSpPr>
            <xdr:cNvPr id="1174" name="Option Button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254000</xdr:colOff>
          <xdr:row>14</xdr:row>
          <xdr:rowOff>38100</xdr:rowOff>
        </xdr:from>
        <xdr:to>
          <xdr:col>6</xdr:col>
          <xdr:colOff>254000</xdr:colOff>
          <xdr:row>15</xdr:row>
          <xdr:rowOff>0</xdr:rowOff>
        </xdr:to>
        <xdr:sp macro="" textlink="">
          <xdr:nvSpPr>
            <xdr:cNvPr id="1175" name="Option Button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101600</xdr:colOff>
          <xdr:row>24</xdr:row>
          <xdr:rowOff>12700</xdr:rowOff>
        </xdr:from>
        <xdr:to>
          <xdr:col>4</xdr:col>
          <xdr:colOff>1041400</xdr:colOff>
          <xdr:row>24</xdr:row>
          <xdr:rowOff>279400</xdr:rowOff>
        </xdr:to>
        <xdr:sp macro="" textlink="">
          <xdr:nvSpPr>
            <xdr:cNvPr id="1176" name="Option Button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先着順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254000</xdr:colOff>
          <xdr:row>24</xdr:row>
          <xdr:rowOff>38100</xdr:rowOff>
        </xdr:from>
        <xdr:to>
          <xdr:col>5</xdr:col>
          <xdr:colOff>254000</xdr:colOff>
          <xdr:row>24</xdr:row>
          <xdr:rowOff>254000</xdr:rowOff>
        </xdr:to>
        <xdr:sp macro="" textlink="">
          <xdr:nvSpPr>
            <xdr:cNvPr id="1177" name="Option Button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254000</xdr:colOff>
          <xdr:row>24</xdr:row>
          <xdr:rowOff>38100</xdr:rowOff>
        </xdr:from>
        <xdr:to>
          <xdr:col>5</xdr:col>
          <xdr:colOff>254000</xdr:colOff>
          <xdr:row>24</xdr:row>
          <xdr:rowOff>254000</xdr:rowOff>
        </xdr:to>
        <xdr:sp macro="" textlink="">
          <xdr:nvSpPr>
            <xdr:cNvPr id="1178" name="Option Button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254000</xdr:colOff>
          <xdr:row>24</xdr:row>
          <xdr:rowOff>38100</xdr:rowOff>
        </xdr:from>
        <xdr:to>
          <xdr:col>5</xdr:col>
          <xdr:colOff>254000</xdr:colOff>
          <xdr:row>24</xdr:row>
          <xdr:rowOff>254000</xdr:rowOff>
        </xdr:to>
        <xdr:sp macro="" textlink="">
          <xdr:nvSpPr>
            <xdr:cNvPr id="1179" name="Option Button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101600</xdr:colOff>
          <xdr:row>24</xdr:row>
          <xdr:rowOff>12700</xdr:rowOff>
        </xdr:from>
        <xdr:to>
          <xdr:col>5</xdr:col>
          <xdr:colOff>1041400</xdr:colOff>
          <xdr:row>24</xdr:row>
          <xdr:rowOff>279400</xdr:rowOff>
        </xdr:to>
        <xdr:sp macro="" textlink="">
          <xdr:nvSpPr>
            <xdr:cNvPr id="1180" name="Option Button 156" hidden="1">
              <a:extLst>
                <a:ext uri="{63B3BB69-23CF-44E3-9099-C40C66FF867C}">
                  <a14:compatExt spid="_x0000_s1180"/>
                </a:ext>
                <a:ext uri="{FF2B5EF4-FFF2-40B4-BE49-F238E27FC236}">
                  <a16:creationId xmlns:a16="http://schemas.microsoft.com/office/drawing/2014/main" id="{00000000-0008-0000-0000-00009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xdr:colOff>
          <xdr:row>39</xdr:row>
          <xdr:rowOff>25400</xdr:rowOff>
        </xdr:from>
        <xdr:to>
          <xdr:col>4</xdr:col>
          <xdr:colOff>1511300</xdr:colOff>
          <xdr:row>40</xdr:row>
          <xdr:rowOff>0</xdr:rowOff>
        </xdr:to>
        <xdr:sp macro="" textlink="">
          <xdr:nvSpPr>
            <xdr:cNvPr id="1181" name="Option Button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63500</xdr:colOff>
          <xdr:row>39</xdr:row>
          <xdr:rowOff>25400</xdr:rowOff>
        </xdr:from>
        <xdr:to>
          <xdr:col>5</xdr:col>
          <xdr:colOff>1511300</xdr:colOff>
          <xdr:row>40</xdr:row>
          <xdr:rowOff>0</xdr:rowOff>
        </xdr:to>
        <xdr:sp macro="" textlink="">
          <xdr:nvSpPr>
            <xdr:cNvPr id="1182" name="Option Button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xdr:colOff>
          <xdr:row>14</xdr:row>
          <xdr:rowOff>0</xdr:rowOff>
        </xdr:from>
        <xdr:to>
          <xdr:col>4</xdr:col>
          <xdr:colOff>1066800</xdr:colOff>
          <xdr:row>15</xdr:row>
          <xdr:rowOff>0</xdr:rowOff>
        </xdr:to>
        <xdr:sp macro="" textlink="">
          <xdr:nvSpPr>
            <xdr:cNvPr id="1183" name="Option Button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対面のみ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14</xdr:row>
          <xdr:rowOff>25400</xdr:rowOff>
        </xdr:from>
        <xdr:to>
          <xdr:col>5</xdr:col>
          <xdr:colOff>1320800</xdr:colOff>
          <xdr:row>15</xdr:row>
          <xdr:rowOff>12700</xdr:rowOff>
        </xdr:to>
        <xdr:sp macro="" textlink="">
          <xdr:nvSpPr>
            <xdr:cNvPr id="1184" name="Option Button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オンラインのみ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25400</xdr:colOff>
          <xdr:row>14</xdr:row>
          <xdr:rowOff>25400</xdr:rowOff>
        </xdr:from>
        <xdr:to>
          <xdr:col>6</xdr:col>
          <xdr:colOff>1727200</xdr:colOff>
          <xdr:row>14</xdr:row>
          <xdr:rowOff>241300</xdr:rowOff>
        </xdr:to>
        <xdr:sp macro="" textlink="">
          <xdr:nvSpPr>
            <xdr:cNvPr id="1185" name="Option Button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対面・オンライン併用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37</xdr:row>
          <xdr:rowOff>25400</xdr:rowOff>
        </xdr:from>
        <xdr:to>
          <xdr:col>4</xdr:col>
          <xdr:colOff>1727200</xdr:colOff>
          <xdr:row>38</xdr:row>
          <xdr:rowOff>0</xdr:rowOff>
        </xdr:to>
        <xdr:sp macro="" textlink="">
          <xdr:nvSpPr>
            <xdr:cNvPr id="1186" name="Option Button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88900</xdr:colOff>
          <xdr:row>37</xdr:row>
          <xdr:rowOff>25400</xdr:rowOff>
        </xdr:from>
        <xdr:to>
          <xdr:col>5</xdr:col>
          <xdr:colOff>1727200</xdr:colOff>
          <xdr:row>38</xdr:row>
          <xdr:rowOff>0</xdr:rowOff>
        </xdr:to>
        <xdr:sp macro="" textlink="">
          <xdr:nvSpPr>
            <xdr:cNvPr id="1187" name="Option Button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1701800</xdr:colOff>
          <xdr:row>23</xdr:row>
          <xdr:rowOff>127000</xdr:rowOff>
        </xdr:from>
        <xdr:to>
          <xdr:col>5</xdr:col>
          <xdr:colOff>1765300</xdr:colOff>
          <xdr:row>25</xdr:row>
          <xdr:rowOff>152400</xdr:rowOff>
        </xdr:to>
        <xdr:sp macro="" textlink="">
          <xdr:nvSpPr>
            <xdr:cNvPr id="1188" name="Group Box 164" hidden="1">
              <a:extLst>
                <a:ext uri="{63B3BB69-23CF-44E3-9099-C40C66FF867C}">
                  <a14:compatExt spid="_x0000_s1188"/>
                </a:ext>
                <a:ext uri="{FF2B5EF4-FFF2-40B4-BE49-F238E27FC236}">
                  <a16:creationId xmlns:a16="http://schemas.microsoft.com/office/drawing/2014/main" id="{00000000-0008-0000-0000-0000A4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203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38</xdr:row>
          <xdr:rowOff>342900</xdr:rowOff>
        </xdr:from>
        <xdr:to>
          <xdr:col>5</xdr:col>
          <xdr:colOff>1739900</xdr:colOff>
          <xdr:row>40</xdr:row>
          <xdr:rowOff>254000</xdr:rowOff>
        </xdr:to>
        <xdr:sp macro="" textlink="">
          <xdr:nvSpPr>
            <xdr:cNvPr id="1189" name="Group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204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1612900</xdr:colOff>
          <xdr:row>13</xdr:row>
          <xdr:rowOff>63500</xdr:rowOff>
        </xdr:from>
        <xdr:to>
          <xdr:col>7</xdr:col>
          <xdr:colOff>63500</xdr:colOff>
          <xdr:row>15</xdr:row>
          <xdr:rowOff>177800</xdr:rowOff>
        </xdr:to>
        <xdr:sp macro="" textlink="">
          <xdr:nvSpPr>
            <xdr:cNvPr id="1190" name="Group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205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63500</xdr:colOff>
          <xdr:row>41</xdr:row>
          <xdr:rowOff>25400</xdr:rowOff>
        </xdr:from>
        <xdr:to>
          <xdr:col>5</xdr:col>
          <xdr:colOff>1511300</xdr:colOff>
          <xdr:row>42</xdr:row>
          <xdr:rowOff>0</xdr:rowOff>
        </xdr:to>
        <xdr:sp macro="" textlink="">
          <xdr:nvSpPr>
            <xdr:cNvPr id="1192" name="Option Button 168" hidden="1">
              <a:extLst>
                <a:ext uri="{63B3BB69-23CF-44E3-9099-C40C66FF867C}">
                  <a14:compatExt spid="_x0000_s1192"/>
                </a:ext>
                <a:ext uri="{FF2B5EF4-FFF2-40B4-BE49-F238E27FC236}">
                  <a16:creationId xmlns:a16="http://schemas.microsoft.com/office/drawing/2014/main" id="{00000000-0008-0000-0000-0000A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入退室記録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1778000</xdr:colOff>
          <xdr:row>39</xdr:row>
          <xdr:rowOff>215900</xdr:rowOff>
        </xdr:from>
        <xdr:to>
          <xdr:col>6</xdr:col>
          <xdr:colOff>101600</xdr:colOff>
          <xdr:row>41</xdr:row>
          <xdr:rowOff>101600</xdr:rowOff>
        </xdr:to>
        <xdr:sp macro="" textlink="">
          <xdr:nvSpPr>
            <xdr:cNvPr id="1193" name="Group Box 169" hidden="1">
              <a:extLst>
                <a:ext uri="{63B3BB69-23CF-44E3-9099-C40C66FF867C}">
                  <a14:compatExt spid="_x0000_s1193"/>
                </a:ext>
                <a:ext uri="{FF2B5EF4-FFF2-40B4-BE49-F238E27FC236}">
                  <a16:creationId xmlns:a16="http://schemas.microsoft.com/office/drawing/2014/main" id="{00000000-0008-0000-0000-0000A9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230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1689100</xdr:colOff>
          <xdr:row>26</xdr:row>
          <xdr:rowOff>215900</xdr:rowOff>
        </xdr:from>
        <xdr:to>
          <xdr:col>6</xdr:col>
          <xdr:colOff>508000</xdr:colOff>
          <xdr:row>28</xdr:row>
          <xdr:rowOff>25400</xdr:rowOff>
        </xdr:to>
        <xdr:sp macro="" textlink="">
          <xdr:nvSpPr>
            <xdr:cNvPr id="1194" name="Group Box 170" hidden="1">
              <a:extLst>
                <a:ext uri="{63B3BB69-23CF-44E3-9099-C40C66FF867C}">
                  <a14:compatExt spid="_x0000_s1194"/>
                </a:ext>
                <a:ext uri="{FF2B5EF4-FFF2-40B4-BE49-F238E27FC236}">
                  <a16:creationId xmlns:a16="http://schemas.microsoft.com/office/drawing/2014/main" id="{00000000-0008-0000-0000-0000A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231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xdr:colOff>
          <xdr:row>42</xdr:row>
          <xdr:rowOff>76200</xdr:rowOff>
        </xdr:from>
        <xdr:to>
          <xdr:col>4</xdr:col>
          <xdr:colOff>1511300</xdr:colOff>
          <xdr:row>42</xdr:row>
          <xdr:rowOff>317500</xdr:rowOff>
        </xdr:to>
        <xdr:sp macro="" textlink="">
          <xdr:nvSpPr>
            <xdr:cNvPr id="1195" name="Option Button 171" hidden="1">
              <a:extLst>
                <a:ext uri="{63B3BB69-23CF-44E3-9099-C40C66FF867C}">
                  <a14:compatExt spid="_x0000_s1195"/>
                </a:ext>
                <a:ext uri="{FF2B5EF4-FFF2-40B4-BE49-F238E27FC236}">
                  <a16:creationId xmlns:a16="http://schemas.microsoft.com/office/drawing/2014/main" id="{00000000-0008-0000-0000-0000A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63500</xdr:colOff>
          <xdr:row>42</xdr:row>
          <xdr:rowOff>63500</xdr:rowOff>
        </xdr:from>
        <xdr:to>
          <xdr:col>5</xdr:col>
          <xdr:colOff>1511300</xdr:colOff>
          <xdr:row>42</xdr:row>
          <xdr:rowOff>292100</xdr:rowOff>
        </xdr:to>
        <xdr:sp macro="" textlink="">
          <xdr:nvSpPr>
            <xdr:cNvPr id="1196" name="Option Button 172" hidden="1">
              <a:extLst>
                <a:ext uri="{63B3BB69-23CF-44E3-9099-C40C66FF867C}">
                  <a14:compatExt spid="_x0000_s1196"/>
                </a:ext>
                <a:ext uri="{FF2B5EF4-FFF2-40B4-BE49-F238E27FC236}">
                  <a16:creationId xmlns:a16="http://schemas.microsoft.com/office/drawing/2014/main" id="{00000000-0008-0000-0000-0000A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1663700</xdr:colOff>
          <xdr:row>42</xdr:row>
          <xdr:rowOff>25400</xdr:rowOff>
        </xdr:from>
        <xdr:to>
          <xdr:col>6</xdr:col>
          <xdr:colOff>177800</xdr:colOff>
          <xdr:row>43</xdr:row>
          <xdr:rowOff>50800</xdr:rowOff>
        </xdr:to>
        <xdr:sp macro="" textlink="">
          <xdr:nvSpPr>
            <xdr:cNvPr id="1197" name="Group Box 173" hidden="1">
              <a:extLst>
                <a:ext uri="{63B3BB69-23CF-44E3-9099-C40C66FF867C}">
                  <a14:compatExt spid="_x0000_s1197"/>
                </a:ext>
                <a:ext uri="{FF2B5EF4-FFF2-40B4-BE49-F238E27FC236}">
                  <a16:creationId xmlns:a16="http://schemas.microsoft.com/office/drawing/2014/main" id="{00000000-0008-0000-0000-0000AD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234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70</xdr:row>
          <xdr:rowOff>25400</xdr:rowOff>
        </xdr:from>
        <xdr:to>
          <xdr:col>4</xdr:col>
          <xdr:colOff>1778000</xdr:colOff>
          <xdr:row>71</xdr:row>
          <xdr:rowOff>0</xdr:rowOff>
        </xdr:to>
        <xdr:sp macro="" textlink="">
          <xdr:nvSpPr>
            <xdr:cNvPr id="1198" name="Check Box 174" hidden="1">
              <a:extLst>
                <a:ext uri="{63B3BB69-23CF-44E3-9099-C40C66FF867C}">
                  <a14:compatExt spid="_x0000_s1198"/>
                </a:ext>
                <a:ext uri="{FF2B5EF4-FFF2-40B4-BE49-F238E27FC236}">
                  <a16:creationId xmlns:a16="http://schemas.microsoft.com/office/drawing/2014/main" id="{00000000-0008-0000-0000-0000A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前期履修中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63500</xdr:colOff>
          <xdr:row>70</xdr:row>
          <xdr:rowOff>25400</xdr:rowOff>
        </xdr:from>
        <xdr:to>
          <xdr:col>5</xdr:col>
          <xdr:colOff>1778000</xdr:colOff>
          <xdr:row>70</xdr:row>
          <xdr:rowOff>292100</xdr:rowOff>
        </xdr:to>
        <xdr:sp macro="" textlink="">
          <xdr:nvSpPr>
            <xdr:cNvPr id="1199" name="Check Box 175" hidden="1">
              <a:extLst>
                <a:ext uri="{63B3BB69-23CF-44E3-9099-C40C66FF867C}">
                  <a14:compatExt spid="_x0000_s1199"/>
                </a:ext>
                <a:ext uri="{FF2B5EF4-FFF2-40B4-BE49-F238E27FC236}">
                  <a16:creationId xmlns:a16="http://schemas.microsoft.com/office/drawing/2014/main" id="{00000000-0008-0000-0000-0000A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後期履修中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70</xdr:row>
          <xdr:rowOff>25400</xdr:rowOff>
        </xdr:from>
        <xdr:to>
          <xdr:col>6</xdr:col>
          <xdr:colOff>1778000</xdr:colOff>
          <xdr:row>70</xdr:row>
          <xdr:rowOff>266700</xdr:rowOff>
        </xdr:to>
        <xdr:sp macro="" textlink="">
          <xdr:nvSpPr>
            <xdr:cNvPr id="1200" name="Check Box 176" hidden="1">
              <a:extLst>
                <a:ext uri="{63B3BB69-23CF-44E3-9099-C40C66FF867C}">
                  <a14:compatExt spid="_x0000_s1200"/>
                </a:ext>
                <a:ext uri="{FF2B5EF4-FFF2-40B4-BE49-F238E27FC236}">
                  <a16:creationId xmlns:a16="http://schemas.microsoft.com/office/drawing/2014/main" id="{00000000-0008-0000-0000-0000B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登録理学療法士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71</xdr:row>
          <xdr:rowOff>25400</xdr:rowOff>
        </xdr:from>
        <xdr:to>
          <xdr:col>4</xdr:col>
          <xdr:colOff>1778000</xdr:colOff>
          <xdr:row>72</xdr:row>
          <xdr:rowOff>0</xdr:rowOff>
        </xdr:to>
        <xdr:sp macro="" textlink="">
          <xdr:nvSpPr>
            <xdr:cNvPr id="1201" name="Check Box 177" hidden="1">
              <a:extLst>
                <a:ext uri="{63B3BB69-23CF-44E3-9099-C40C66FF867C}">
                  <a14:compatExt spid="_x0000_s1201"/>
                </a:ext>
                <a:ext uri="{FF2B5EF4-FFF2-40B4-BE49-F238E27FC236}">
                  <a16:creationId xmlns:a16="http://schemas.microsoft.com/office/drawing/2014/main" id="{00000000-0008-0000-0000-0000B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非会員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1600200</xdr:colOff>
          <xdr:row>68</xdr:row>
          <xdr:rowOff>165100</xdr:rowOff>
        </xdr:from>
        <xdr:to>
          <xdr:col>8</xdr:col>
          <xdr:colOff>0</xdr:colOff>
          <xdr:row>71</xdr:row>
          <xdr:rowOff>114300</xdr:rowOff>
        </xdr:to>
        <xdr:sp macro="" textlink="">
          <xdr:nvSpPr>
            <xdr:cNvPr id="1202" name="Group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4886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74</xdr:row>
          <xdr:rowOff>25400</xdr:rowOff>
        </xdr:from>
        <xdr:to>
          <xdr:col>4</xdr:col>
          <xdr:colOff>1663700</xdr:colOff>
          <xdr:row>74</xdr:row>
          <xdr:rowOff>241300</xdr:rowOff>
        </xdr:to>
        <xdr:sp macro="" textlink="">
          <xdr:nvSpPr>
            <xdr:cNvPr id="1203" name="Check Box 179" hidden="1">
              <a:extLst>
                <a:ext uri="{63B3BB69-23CF-44E3-9099-C40C66FF867C}">
                  <a14:compatExt spid="_x0000_s1203"/>
                </a:ext>
                <a:ext uri="{FF2B5EF4-FFF2-40B4-BE49-F238E27FC236}">
                  <a16:creationId xmlns:a16="http://schemas.microsoft.com/office/drawing/2014/main" id="{00000000-0008-0000-0000-0000B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01　北海道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74</xdr:row>
          <xdr:rowOff>25400</xdr:rowOff>
        </xdr:from>
        <xdr:to>
          <xdr:col>5</xdr:col>
          <xdr:colOff>1663700</xdr:colOff>
          <xdr:row>74</xdr:row>
          <xdr:rowOff>241300</xdr:rowOff>
        </xdr:to>
        <xdr:sp macro="" textlink="">
          <xdr:nvSpPr>
            <xdr:cNvPr id="1204" name="Check Box 180" hidden="1">
              <a:extLst>
                <a:ext uri="{63B3BB69-23CF-44E3-9099-C40C66FF867C}">
                  <a14:compatExt spid="_x0000_s1204"/>
                </a:ext>
                <a:ext uri="{FF2B5EF4-FFF2-40B4-BE49-F238E27FC236}">
                  <a16:creationId xmlns:a16="http://schemas.microsoft.com/office/drawing/2014/main" id="{00000000-0008-0000-0000-0000B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02　青森県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74</xdr:row>
          <xdr:rowOff>25400</xdr:rowOff>
        </xdr:from>
        <xdr:to>
          <xdr:col>6</xdr:col>
          <xdr:colOff>1663700</xdr:colOff>
          <xdr:row>74</xdr:row>
          <xdr:rowOff>241300</xdr:rowOff>
        </xdr:to>
        <xdr:sp macro="" textlink="">
          <xdr:nvSpPr>
            <xdr:cNvPr id="1205" name="Check Box 181" hidden="1">
              <a:extLst>
                <a:ext uri="{63B3BB69-23CF-44E3-9099-C40C66FF867C}">
                  <a14:compatExt spid="_x0000_s1205"/>
                </a:ext>
                <a:ext uri="{FF2B5EF4-FFF2-40B4-BE49-F238E27FC236}">
                  <a16:creationId xmlns:a16="http://schemas.microsoft.com/office/drawing/2014/main" id="{00000000-0008-0000-0000-0000B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03　岩手県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75</xdr:row>
          <xdr:rowOff>25400</xdr:rowOff>
        </xdr:from>
        <xdr:to>
          <xdr:col>4</xdr:col>
          <xdr:colOff>1663700</xdr:colOff>
          <xdr:row>75</xdr:row>
          <xdr:rowOff>241300</xdr:rowOff>
        </xdr:to>
        <xdr:sp macro="" textlink="">
          <xdr:nvSpPr>
            <xdr:cNvPr id="1206" name="Check Box 182" hidden="1">
              <a:extLst>
                <a:ext uri="{63B3BB69-23CF-44E3-9099-C40C66FF867C}">
                  <a14:compatExt spid="_x0000_s1206"/>
                </a:ext>
                <a:ext uri="{FF2B5EF4-FFF2-40B4-BE49-F238E27FC236}">
                  <a16:creationId xmlns:a16="http://schemas.microsoft.com/office/drawing/2014/main" id="{00000000-0008-0000-0000-0000B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04　宮城県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75</xdr:row>
          <xdr:rowOff>25400</xdr:rowOff>
        </xdr:from>
        <xdr:to>
          <xdr:col>5</xdr:col>
          <xdr:colOff>1663700</xdr:colOff>
          <xdr:row>75</xdr:row>
          <xdr:rowOff>241300</xdr:rowOff>
        </xdr:to>
        <xdr:sp macro="" textlink="">
          <xdr:nvSpPr>
            <xdr:cNvPr id="1207" name="Check Box 183" hidden="1">
              <a:extLst>
                <a:ext uri="{63B3BB69-23CF-44E3-9099-C40C66FF867C}">
                  <a14:compatExt spid="_x0000_s1207"/>
                </a:ext>
                <a:ext uri="{FF2B5EF4-FFF2-40B4-BE49-F238E27FC236}">
                  <a16:creationId xmlns:a16="http://schemas.microsoft.com/office/drawing/2014/main" id="{00000000-0008-0000-0000-0000B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05　秋田県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75</xdr:row>
          <xdr:rowOff>25400</xdr:rowOff>
        </xdr:from>
        <xdr:to>
          <xdr:col>6</xdr:col>
          <xdr:colOff>1663700</xdr:colOff>
          <xdr:row>75</xdr:row>
          <xdr:rowOff>241300</xdr:rowOff>
        </xdr:to>
        <xdr:sp macro="" textlink="">
          <xdr:nvSpPr>
            <xdr:cNvPr id="1208" name="Check Box 184" hidden="1">
              <a:extLst>
                <a:ext uri="{63B3BB69-23CF-44E3-9099-C40C66FF867C}">
                  <a14:compatExt spid="_x0000_s1208"/>
                </a:ext>
                <a:ext uri="{FF2B5EF4-FFF2-40B4-BE49-F238E27FC236}">
                  <a16:creationId xmlns:a16="http://schemas.microsoft.com/office/drawing/2014/main" id="{00000000-0008-0000-0000-0000B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06　山形県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76</xdr:row>
          <xdr:rowOff>25400</xdr:rowOff>
        </xdr:from>
        <xdr:to>
          <xdr:col>4</xdr:col>
          <xdr:colOff>1663700</xdr:colOff>
          <xdr:row>76</xdr:row>
          <xdr:rowOff>241300</xdr:rowOff>
        </xdr:to>
        <xdr:sp macro="" textlink="">
          <xdr:nvSpPr>
            <xdr:cNvPr id="1209" name="Check Box 185" hidden="1">
              <a:extLst>
                <a:ext uri="{63B3BB69-23CF-44E3-9099-C40C66FF867C}">
                  <a14:compatExt spid="_x0000_s1209"/>
                </a:ext>
                <a:ext uri="{FF2B5EF4-FFF2-40B4-BE49-F238E27FC236}">
                  <a16:creationId xmlns:a16="http://schemas.microsoft.com/office/drawing/2014/main" id="{00000000-0008-0000-0000-0000B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07　福島県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76</xdr:row>
          <xdr:rowOff>25400</xdr:rowOff>
        </xdr:from>
        <xdr:to>
          <xdr:col>5</xdr:col>
          <xdr:colOff>1663700</xdr:colOff>
          <xdr:row>76</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08　茨城県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76</xdr:row>
          <xdr:rowOff>25400</xdr:rowOff>
        </xdr:from>
        <xdr:to>
          <xdr:col>6</xdr:col>
          <xdr:colOff>1663700</xdr:colOff>
          <xdr:row>76</xdr:row>
          <xdr:rowOff>241300</xdr:rowOff>
        </xdr:to>
        <xdr:sp macro="" textlink="">
          <xdr:nvSpPr>
            <xdr:cNvPr id="1211" name="Check Box 187" hidden="1">
              <a:extLst>
                <a:ext uri="{63B3BB69-23CF-44E3-9099-C40C66FF867C}">
                  <a14:compatExt spid="_x0000_s1211"/>
                </a:ext>
                <a:ext uri="{FF2B5EF4-FFF2-40B4-BE49-F238E27FC236}">
                  <a16:creationId xmlns:a16="http://schemas.microsoft.com/office/drawing/2014/main" id="{00000000-0008-0000-0000-0000B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09　栃木県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77</xdr:row>
          <xdr:rowOff>25400</xdr:rowOff>
        </xdr:from>
        <xdr:to>
          <xdr:col>4</xdr:col>
          <xdr:colOff>1663700</xdr:colOff>
          <xdr:row>77</xdr:row>
          <xdr:rowOff>241300</xdr:rowOff>
        </xdr:to>
        <xdr:sp macro="" textlink="">
          <xdr:nvSpPr>
            <xdr:cNvPr id="1212" name="Check Box 188" hidden="1">
              <a:extLst>
                <a:ext uri="{63B3BB69-23CF-44E3-9099-C40C66FF867C}">
                  <a14:compatExt spid="_x0000_s1212"/>
                </a:ext>
                <a:ext uri="{FF2B5EF4-FFF2-40B4-BE49-F238E27FC236}">
                  <a16:creationId xmlns:a16="http://schemas.microsoft.com/office/drawing/2014/main" id="{00000000-0008-0000-0000-0000B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10　群馬県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77</xdr:row>
          <xdr:rowOff>25400</xdr:rowOff>
        </xdr:from>
        <xdr:to>
          <xdr:col>5</xdr:col>
          <xdr:colOff>1663700</xdr:colOff>
          <xdr:row>77</xdr:row>
          <xdr:rowOff>241300</xdr:rowOff>
        </xdr:to>
        <xdr:sp macro="" textlink="">
          <xdr:nvSpPr>
            <xdr:cNvPr id="1213" name="Check Box 189" hidden="1">
              <a:extLst>
                <a:ext uri="{63B3BB69-23CF-44E3-9099-C40C66FF867C}">
                  <a14:compatExt spid="_x0000_s1213"/>
                </a:ext>
                <a:ext uri="{FF2B5EF4-FFF2-40B4-BE49-F238E27FC236}">
                  <a16:creationId xmlns:a16="http://schemas.microsoft.com/office/drawing/2014/main" id="{00000000-0008-0000-0000-0000B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11　埼玉県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77</xdr:row>
          <xdr:rowOff>25400</xdr:rowOff>
        </xdr:from>
        <xdr:to>
          <xdr:col>6</xdr:col>
          <xdr:colOff>1663700</xdr:colOff>
          <xdr:row>77</xdr:row>
          <xdr:rowOff>241300</xdr:rowOff>
        </xdr:to>
        <xdr:sp macro="" textlink="">
          <xdr:nvSpPr>
            <xdr:cNvPr id="1214" name="Check Box 190" hidden="1">
              <a:extLst>
                <a:ext uri="{63B3BB69-23CF-44E3-9099-C40C66FF867C}">
                  <a14:compatExt spid="_x0000_s1214"/>
                </a:ext>
                <a:ext uri="{FF2B5EF4-FFF2-40B4-BE49-F238E27FC236}">
                  <a16:creationId xmlns:a16="http://schemas.microsoft.com/office/drawing/2014/main" id="{00000000-0008-0000-0000-0000B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12　千葉県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78</xdr:row>
          <xdr:rowOff>25400</xdr:rowOff>
        </xdr:from>
        <xdr:to>
          <xdr:col>4</xdr:col>
          <xdr:colOff>1663700</xdr:colOff>
          <xdr:row>78</xdr:row>
          <xdr:rowOff>241300</xdr:rowOff>
        </xdr:to>
        <xdr:sp macro="" textlink="">
          <xdr:nvSpPr>
            <xdr:cNvPr id="1215" name="Check Box 191" hidden="1">
              <a:extLst>
                <a:ext uri="{63B3BB69-23CF-44E3-9099-C40C66FF867C}">
                  <a14:compatExt spid="_x0000_s1215"/>
                </a:ext>
                <a:ext uri="{FF2B5EF4-FFF2-40B4-BE49-F238E27FC236}">
                  <a16:creationId xmlns:a16="http://schemas.microsoft.com/office/drawing/2014/main" id="{00000000-0008-0000-0000-0000B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13　東京都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78</xdr:row>
          <xdr:rowOff>25400</xdr:rowOff>
        </xdr:from>
        <xdr:to>
          <xdr:col>5</xdr:col>
          <xdr:colOff>1663700</xdr:colOff>
          <xdr:row>78</xdr:row>
          <xdr:rowOff>241300</xdr:rowOff>
        </xdr:to>
        <xdr:sp macro="" textlink="">
          <xdr:nvSpPr>
            <xdr:cNvPr id="1216" name="Check Box 192" hidden="1">
              <a:extLst>
                <a:ext uri="{63B3BB69-23CF-44E3-9099-C40C66FF867C}">
                  <a14:compatExt spid="_x0000_s1216"/>
                </a:ext>
                <a:ext uri="{FF2B5EF4-FFF2-40B4-BE49-F238E27FC236}">
                  <a16:creationId xmlns:a16="http://schemas.microsoft.com/office/drawing/2014/main" id="{00000000-0008-0000-0000-0000C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14　神奈川県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78</xdr:row>
          <xdr:rowOff>25400</xdr:rowOff>
        </xdr:from>
        <xdr:to>
          <xdr:col>6</xdr:col>
          <xdr:colOff>1663700</xdr:colOff>
          <xdr:row>78</xdr:row>
          <xdr:rowOff>241300</xdr:rowOff>
        </xdr:to>
        <xdr:sp macro="" textlink="">
          <xdr:nvSpPr>
            <xdr:cNvPr id="1217" name="Check Box 193" hidden="1">
              <a:extLst>
                <a:ext uri="{63B3BB69-23CF-44E3-9099-C40C66FF867C}">
                  <a14:compatExt spid="_x0000_s1217"/>
                </a:ext>
                <a:ext uri="{FF2B5EF4-FFF2-40B4-BE49-F238E27FC236}">
                  <a16:creationId xmlns:a16="http://schemas.microsoft.com/office/drawing/2014/main" id="{00000000-0008-0000-0000-0000C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15　新潟県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79</xdr:row>
          <xdr:rowOff>25400</xdr:rowOff>
        </xdr:from>
        <xdr:to>
          <xdr:col>4</xdr:col>
          <xdr:colOff>1663700</xdr:colOff>
          <xdr:row>79</xdr:row>
          <xdr:rowOff>241300</xdr:rowOff>
        </xdr:to>
        <xdr:sp macro="" textlink="">
          <xdr:nvSpPr>
            <xdr:cNvPr id="1218" name="Check Box 194" hidden="1">
              <a:extLst>
                <a:ext uri="{63B3BB69-23CF-44E3-9099-C40C66FF867C}">
                  <a14:compatExt spid="_x0000_s1218"/>
                </a:ext>
                <a:ext uri="{FF2B5EF4-FFF2-40B4-BE49-F238E27FC236}">
                  <a16:creationId xmlns:a16="http://schemas.microsoft.com/office/drawing/2014/main" id="{00000000-0008-0000-0000-0000C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16　富山県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79</xdr:row>
          <xdr:rowOff>25400</xdr:rowOff>
        </xdr:from>
        <xdr:to>
          <xdr:col>5</xdr:col>
          <xdr:colOff>1663700</xdr:colOff>
          <xdr:row>79</xdr:row>
          <xdr:rowOff>241300</xdr:rowOff>
        </xdr:to>
        <xdr:sp macro="" textlink="">
          <xdr:nvSpPr>
            <xdr:cNvPr id="1219" name="Check Box 195" hidden="1">
              <a:extLst>
                <a:ext uri="{63B3BB69-23CF-44E3-9099-C40C66FF867C}">
                  <a14:compatExt spid="_x0000_s1219"/>
                </a:ext>
                <a:ext uri="{FF2B5EF4-FFF2-40B4-BE49-F238E27FC236}">
                  <a16:creationId xmlns:a16="http://schemas.microsoft.com/office/drawing/2014/main" id="{00000000-0008-0000-0000-0000C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17　石川県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79</xdr:row>
          <xdr:rowOff>25400</xdr:rowOff>
        </xdr:from>
        <xdr:to>
          <xdr:col>6</xdr:col>
          <xdr:colOff>1663700</xdr:colOff>
          <xdr:row>79</xdr:row>
          <xdr:rowOff>241300</xdr:rowOff>
        </xdr:to>
        <xdr:sp macro="" textlink="">
          <xdr:nvSpPr>
            <xdr:cNvPr id="1220" name="Check Box 196" hidden="1">
              <a:extLst>
                <a:ext uri="{63B3BB69-23CF-44E3-9099-C40C66FF867C}">
                  <a14:compatExt spid="_x0000_s1220"/>
                </a:ext>
                <a:ext uri="{FF2B5EF4-FFF2-40B4-BE49-F238E27FC236}">
                  <a16:creationId xmlns:a16="http://schemas.microsoft.com/office/drawing/2014/main" id="{00000000-0008-0000-0000-0000C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18　福井県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80</xdr:row>
          <xdr:rowOff>25400</xdr:rowOff>
        </xdr:from>
        <xdr:to>
          <xdr:col>4</xdr:col>
          <xdr:colOff>1663700</xdr:colOff>
          <xdr:row>80</xdr:row>
          <xdr:rowOff>241300</xdr:rowOff>
        </xdr:to>
        <xdr:sp macro="" textlink="">
          <xdr:nvSpPr>
            <xdr:cNvPr id="1221" name="Check Box 197" hidden="1">
              <a:extLst>
                <a:ext uri="{63B3BB69-23CF-44E3-9099-C40C66FF867C}">
                  <a14:compatExt spid="_x0000_s1221"/>
                </a:ext>
                <a:ext uri="{FF2B5EF4-FFF2-40B4-BE49-F238E27FC236}">
                  <a16:creationId xmlns:a16="http://schemas.microsoft.com/office/drawing/2014/main" id="{00000000-0008-0000-0000-0000C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19　山梨県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80</xdr:row>
          <xdr:rowOff>25400</xdr:rowOff>
        </xdr:from>
        <xdr:to>
          <xdr:col>5</xdr:col>
          <xdr:colOff>1663700</xdr:colOff>
          <xdr:row>80</xdr:row>
          <xdr:rowOff>241300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20　長野県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80</xdr:row>
          <xdr:rowOff>25400</xdr:rowOff>
        </xdr:from>
        <xdr:to>
          <xdr:col>6</xdr:col>
          <xdr:colOff>1663700</xdr:colOff>
          <xdr:row>80</xdr:row>
          <xdr:rowOff>241300</xdr:rowOff>
        </xdr:to>
        <xdr:sp macro="" textlink="">
          <xdr:nvSpPr>
            <xdr:cNvPr id="1223" name="Check Box 199" hidden="1">
              <a:extLst>
                <a:ext uri="{63B3BB69-23CF-44E3-9099-C40C66FF867C}">
                  <a14:compatExt spid="_x0000_s1223"/>
                </a:ext>
                <a:ext uri="{FF2B5EF4-FFF2-40B4-BE49-F238E27FC236}">
                  <a16:creationId xmlns:a16="http://schemas.microsoft.com/office/drawing/2014/main" id="{00000000-0008-0000-0000-0000C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21　岐阜県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81</xdr:row>
          <xdr:rowOff>25400</xdr:rowOff>
        </xdr:from>
        <xdr:to>
          <xdr:col>4</xdr:col>
          <xdr:colOff>1663700</xdr:colOff>
          <xdr:row>81</xdr:row>
          <xdr:rowOff>241300</xdr:rowOff>
        </xdr:to>
        <xdr:sp macro="" textlink="">
          <xdr:nvSpPr>
            <xdr:cNvPr id="1224" name="Check Box 200" hidden="1">
              <a:extLst>
                <a:ext uri="{63B3BB69-23CF-44E3-9099-C40C66FF867C}">
                  <a14:compatExt spid="_x0000_s1224"/>
                </a:ext>
                <a:ext uri="{FF2B5EF4-FFF2-40B4-BE49-F238E27FC236}">
                  <a16:creationId xmlns:a16="http://schemas.microsoft.com/office/drawing/2014/main" id="{00000000-0008-0000-0000-0000C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22　静岡県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81</xdr:row>
          <xdr:rowOff>25400</xdr:rowOff>
        </xdr:from>
        <xdr:to>
          <xdr:col>5</xdr:col>
          <xdr:colOff>1663700</xdr:colOff>
          <xdr:row>81</xdr:row>
          <xdr:rowOff>241300</xdr:rowOff>
        </xdr:to>
        <xdr:sp macro="" textlink="">
          <xdr:nvSpPr>
            <xdr:cNvPr id="1225" name="Check Box 201" hidden="1">
              <a:extLst>
                <a:ext uri="{63B3BB69-23CF-44E3-9099-C40C66FF867C}">
                  <a14:compatExt spid="_x0000_s1225"/>
                </a:ext>
                <a:ext uri="{FF2B5EF4-FFF2-40B4-BE49-F238E27FC236}">
                  <a16:creationId xmlns:a16="http://schemas.microsoft.com/office/drawing/2014/main" id="{00000000-0008-0000-0000-0000C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23　愛知県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81</xdr:row>
          <xdr:rowOff>25400</xdr:rowOff>
        </xdr:from>
        <xdr:to>
          <xdr:col>6</xdr:col>
          <xdr:colOff>1663700</xdr:colOff>
          <xdr:row>81</xdr:row>
          <xdr:rowOff>241300</xdr:rowOff>
        </xdr:to>
        <xdr:sp macro="" textlink="">
          <xdr:nvSpPr>
            <xdr:cNvPr id="1226" name="Check Box 202" hidden="1">
              <a:extLst>
                <a:ext uri="{63B3BB69-23CF-44E3-9099-C40C66FF867C}">
                  <a14:compatExt spid="_x0000_s1226"/>
                </a:ext>
                <a:ext uri="{FF2B5EF4-FFF2-40B4-BE49-F238E27FC236}">
                  <a16:creationId xmlns:a16="http://schemas.microsoft.com/office/drawing/2014/main" id="{00000000-0008-0000-0000-0000C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24　三重県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82</xdr:row>
          <xdr:rowOff>25400</xdr:rowOff>
        </xdr:from>
        <xdr:to>
          <xdr:col>4</xdr:col>
          <xdr:colOff>1663700</xdr:colOff>
          <xdr:row>82</xdr:row>
          <xdr:rowOff>241300</xdr:rowOff>
        </xdr:to>
        <xdr:sp macro="" textlink="">
          <xdr:nvSpPr>
            <xdr:cNvPr id="1227" name="Check Box 203" hidden="1">
              <a:extLst>
                <a:ext uri="{63B3BB69-23CF-44E3-9099-C40C66FF867C}">
                  <a14:compatExt spid="_x0000_s1227"/>
                </a:ext>
                <a:ext uri="{FF2B5EF4-FFF2-40B4-BE49-F238E27FC236}">
                  <a16:creationId xmlns:a16="http://schemas.microsoft.com/office/drawing/2014/main" id="{00000000-0008-0000-0000-0000C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25　滋賀県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82</xdr:row>
          <xdr:rowOff>25400</xdr:rowOff>
        </xdr:from>
        <xdr:to>
          <xdr:col>5</xdr:col>
          <xdr:colOff>1663700</xdr:colOff>
          <xdr:row>82</xdr:row>
          <xdr:rowOff>241300</xdr:rowOff>
        </xdr:to>
        <xdr:sp macro="" textlink="">
          <xdr:nvSpPr>
            <xdr:cNvPr id="1228" name="Check Box 204" hidden="1">
              <a:extLst>
                <a:ext uri="{63B3BB69-23CF-44E3-9099-C40C66FF867C}">
                  <a14:compatExt spid="_x0000_s1228"/>
                </a:ext>
                <a:ext uri="{FF2B5EF4-FFF2-40B4-BE49-F238E27FC236}">
                  <a16:creationId xmlns:a16="http://schemas.microsoft.com/office/drawing/2014/main" id="{00000000-0008-0000-0000-0000C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26　京都府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82</xdr:row>
          <xdr:rowOff>25400</xdr:rowOff>
        </xdr:from>
        <xdr:to>
          <xdr:col>6</xdr:col>
          <xdr:colOff>1663700</xdr:colOff>
          <xdr:row>82</xdr:row>
          <xdr:rowOff>241300</xdr:rowOff>
        </xdr:to>
        <xdr:sp macro="" textlink="">
          <xdr:nvSpPr>
            <xdr:cNvPr id="1229" name="Check Box 205" hidden="1">
              <a:extLst>
                <a:ext uri="{63B3BB69-23CF-44E3-9099-C40C66FF867C}">
                  <a14:compatExt spid="_x0000_s1229"/>
                </a:ext>
                <a:ext uri="{FF2B5EF4-FFF2-40B4-BE49-F238E27FC236}">
                  <a16:creationId xmlns:a16="http://schemas.microsoft.com/office/drawing/2014/main" id="{00000000-0008-0000-0000-0000C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27　大阪府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83</xdr:row>
          <xdr:rowOff>25400</xdr:rowOff>
        </xdr:from>
        <xdr:to>
          <xdr:col>4</xdr:col>
          <xdr:colOff>1663700</xdr:colOff>
          <xdr:row>83</xdr:row>
          <xdr:rowOff>241300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28　兵庫県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83</xdr:row>
          <xdr:rowOff>25400</xdr:rowOff>
        </xdr:from>
        <xdr:to>
          <xdr:col>5</xdr:col>
          <xdr:colOff>1663700</xdr:colOff>
          <xdr:row>83</xdr:row>
          <xdr:rowOff>241300</xdr:rowOff>
        </xdr:to>
        <xdr:sp macro="" textlink="">
          <xdr:nvSpPr>
            <xdr:cNvPr id="1231" name="Check Box 207" hidden="1">
              <a:extLst>
                <a:ext uri="{63B3BB69-23CF-44E3-9099-C40C66FF867C}">
                  <a14:compatExt spid="_x0000_s1231"/>
                </a:ext>
                <a:ext uri="{FF2B5EF4-FFF2-40B4-BE49-F238E27FC236}">
                  <a16:creationId xmlns:a16="http://schemas.microsoft.com/office/drawing/2014/main" id="{00000000-0008-0000-0000-0000C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29　奈良県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83</xdr:row>
          <xdr:rowOff>25400</xdr:rowOff>
        </xdr:from>
        <xdr:to>
          <xdr:col>6</xdr:col>
          <xdr:colOff>1663700</xdr:colOff>
          <xdr:row>83</xdr:row>
          <xdr:rowOff>241300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30　和歌山県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84</xdr:row>
          <xdr:rowOff>25400</xdr:rowOff>
        </xdr:from>
        <xdr:to>
          <xdr:col>4</xdr:col>
          <xdr:colOff>1663700</xdr:colOff>
          <xdr:row>84</xdr:row>
          <xdr:rowOff>241300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31　鳥取県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84</xdr:row>
          <xdr:rowOff>25400</xdr:rowOff>
        </xdr:from>
        <xdr:to>
          <xdr:col>5</xdr:col>
          <xdr:colOff>1663700</xdr:colOff>
          <xdr:row>84</xdr:row>
          <xdr:rowOff>241300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32　島根県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84</xdr:row>
          <xdr:rowOff>25400</xdr:rowOff>
        </xdr:from>
        <xdr:to>
          <xdr:col>6</xdr:col>
          <xdr:colOff>1663700</xdr:colOff>
          <xdr:row>84</xdr:row>
          <xdr:rowOff>241300</xdr:rowOff>
        </xdr:to>
        <xdr:sp macro="" textlink="">
          <xdr:nvSpPr>
            <xdr:cNvPr id="1235" name="Check Box 211" hidden="1">
              <a:extLst>
                <a:ext uri="{63B3BB69-23CF-44E3-9099-C40C66FF867C}">
                  <a14:compatExt spid="_x0000_s1235"/>
                </a:ext>
                <a:ext uri="{FF2B5EF4-FFF2-40B4-BE49-F238E27FC236}">
                  <a16:creationId xmlns:a16="http://schemas.microsoft.com/office/drawing/2014/main" id="{00000000-0008-0000-0000-0000D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33　岡山県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85</xdr:row>
          <xdr:rowOff>25400</xdr:rowOff>
        </xdr:from>
        <xdr:to>
          <xdr:col>4</xdr:col>
          <xdr:colOff>1663700</xdr:colOff>
          <xdr:row>85</xdr:row>
          <xdr:rowOff>241300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34　広島県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85</xdr:row>
          <xdr:rowOff>25400</xdr:rowOff>
        </xdr:from>
        <xdr:to>
          <xdr:col>5</xdr:col>
          <xdr:colOff>1663700</xdr:colOff>
          <xdr:row>85</xdr:row>
          <xdr:rowOff>241300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35　山口県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85</xdr:row>
          <xdr:rowOff>25400</xdr:rowOff>
        </xdr:from>
        <xdr:to>
          <xdr:col>6</xdr:col>
          <xdr:colOff>1663700</xdr:colOff>
          <xdr:row>85</xdr:row>
          <xdr:rowOff>241300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36　徳島県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86</xdr:row>
          <xdr:rowOff>25400</xdr:rowOff>
        </xdr:from>
        <xdr:to>
          <xdr:col>4</xdr:col>
          <xdr:colOff>1663700</xdr:colOff>
          <xdr:row>86</xdr:row>
          <xdr:rowOff>241300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37　香川県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86</xdr:row>
          <xdr:rowOff>25400</xdr:rowOff>
        </xdr:from>
        <xdr:to>
          <xdr:col>5</xdr:col>
          <xdr:colOff>1663700</xdr:colOff>
          <xdr:row>86</xdr:row>
          <xdr:rowOff>241300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38　愛媛県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86</xdr:row>
          <xdr:rowOff>25400</xdr:rowOff>
        </xdr:from>
        <xdr:to>
          <xdr:col>6</xdr:col>
          <xdr:colOff>1663700</xdr:colOff>
          <xdr:row>86</xdr:row>
          <xdr:rowOff>241300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39　高知県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87</xdr:row>
          <xdr:rowOff>25400</xdr:rowOff>
        </xdr:from>
        <xdr:to>
          <xdr:col>4</xdr:col>
          <xdr:colOff>1663700</xdr:colOff>
          <xdr:row>87</xdr:row>
          <xdr:rowOff>241300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40　福岡県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87</xdr:row>
          <xdr:rowOff>25400</xdr:rowOff>
        </xdr:from>
        <xdr:to>
          <xdr:col>5</xdr:col>
          <xdr:colOff>1663700</xdr:colOff>
          <xdr:row>87</xdr:row>
          <xdr:rowOff>241300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41　佐賀県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87</xdr:row>
          <xdr:rowOff>25400</xdr:rowOff>
        </xdr:from>
        <xdr:to>
          <xdr:col>6</xdr:col>
          <xdr:colOff>1663700</xdr:colOff>
          <xdr:row>87</xdr:row>
          <xdr:rowOff>241300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42　長崎県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88</xdr:row>
          <xdr:rowOff>25400</xdr:rowOff>
        </xdr:from>
        <xdr:to>
          <xdr:col>4</xdr:col>
          <xdr:colOff>1663700</xdr:colOff>
          <xdr:row>88</xdr:row>
          <xdr:rowOff>241300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43　熊本県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88</xdr:row>
          <xdr:rowOff>25400</xdr:rowOff>
        </xdr:from>
        <xdr:to>
          <xdr:col>5</xdr:col>
          <xdr:colOff>1663700</xdr:colOff>
          <xdr:row>88</xdr:row>
          <xdr:rowOff>241300</xdr:rowOff>
        </xdr:to>
        <xdr:sp macro="" textlink="">
          <xdr:nvSpPr>
            <xdr:cNvPr id="1246" name="Check Box 222" hidden="1">
              <a:extLst>
                <a:ext uri="{63B3BB69-23CF-44E3-9099-C40C66FF867C}">
                  <a14:compatExt spid="_x0000_s1246"/>
                </a:ext>
                <a:ext uri="{FF2B5EF4-FFF2-40B4-BE49-F238E27FC236}">
                  <a16:creationId xmlns:a16="http://schemas.microsoft.com/office/drawing/2014/main" id="{00000000-0008-0000-0000-0000D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44　大分県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88</xdr:row>
          <xdr:rowOff>25400</xdr:rowOff>
        </xdr:from>
        <xdr:to>
          <xdr:col>6</xdr:col>
          <xdr:colOff>1663700</xdr:colOff>
          <xdr:row>88</xdr:row>
          <xdr:rowOff>241300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45　宮崎県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89</xdr:row>
          <xdr:rowOff>25400</xdr:rowOff>
        </xdr:from>
        <xdr:to>
          <xdr:col>4</xdr:col>
          <xdr:colOff>1663700</xdr:colOff>
          <xdr:row>89</xdr:row>
          <xdr:rowOff>241300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46　鹿児島県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89</xdr:row>
          <xdr:rowOff>25400</xdr:rowOff>
        </xdr:from>
        <xdr:to>
          <xdr:col>5</xdr:col>
          <xdr:colOff>1663700</xdr:colOff>
          <xdr:row>89</xdr:row>
          <xdr:rowOff>241300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47　沖縄県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26</xdr:row>
          <xdr:rowOff>25400</xdr:rowOff>
        </xdr:from>
        <xdr:to>
          <xdr:col>4</xdr:col>
          <xdr:colOff>1727200</xdr:colOff>
          <xdr:row>26</xdr:row>
          <xdr:rowOff>330200</xdr:rowOff>
        </xdr:to>
        <xdr:sp macro="" textlink="">
          <xdr:nvSpPr>
            <xdr:cNvPr id="1250" name="Option Button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無料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88900</xdr:colOff>
          <xdr:row>26</xdr:row>
          <xdr:rowOff>25400</xdr:rowOff>
        </xdr:from>
        <xdr:to>
          <xdr:col>5</xdr:col>
          <xdr:colOff>1727200</xdr:colOff>
          <xdr:row>26</xdr:row>
          <xdr:rowOff>330200</xdr:rowOff>
        </xdr:to>
        <xdr:sp macro="" textlink="">
          <xdr:nvSpPr>
            <xdr:cNvPr id="1251" name="Option Button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有料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1739900</xdr:colOff>
          <xdr:row>25</xdr:row>
          <xdr:rowOff>215900</xdr:rowOff>
        </xdr:from>
        <xdr:to>
          <xdr:col>6</xdr:col>
          <xdr:colOff>215900</xdr:colOff>
          <xdr:row>27</xdr:row>
          <xdr:rowOff>0</xdr:rowOff>
        </xdr:to>
        <xdr:sp macro="" textlink="">
          <xdr:nvSpPr>
            <xdr:cNvPr id="1252" name="Group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4952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27</xdr:row>
          <xdr:rowOff>25400</xdr:rowOff>
        </xdr:from>
        <xdr:to>
          <xdr:col>4</xdr:col>
          <xdr:colOff>1727200</xdr:colOff>
          <xdr:row>27</xdr:row>
          <xdr:rowOff>330200</xdr:rowOff>
        </xdr:to>
        <xdr:sp macro="" textlink="">
          <xdr:nvSpPr>
            <xdr:cNvPr id="1253" name="Option Button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88900</xdr:colOff>
          <xdr:row>27</xdr:row>
          <xdr:rowOff>25400</xdr:rowOff>
        </xdr:from>
        <xdr:to>
          <xdr:col>5</xdr:col>
          <xdr:colOff>1727200</xdr:colOff>
          <xdr:row>27</xdr:row>
          <xdr:rowOff>330200</xdr:rowOff>
        </xdr:to>
        <xdr:sp macro="" textlink="">
          <xdr:nvSpPr>
            <xdr:cNvPr id="1254" name="Option Button 230" hidden="1">
              <a:extLst>
                <a:ext uri="{63B3BB69-23CF-44E3-9099-C40C66FF867C}">
                  <a14:compatExt spid="_x0000_s1254"/>
                </a:ext>
                <a:ext uri="{FF2B5EF4-FFF2-40B4-BE49-F238E27FC236}">
                  <a16:creationId xmlns:a16="http://schemas.microsoft.com/office/drawing/2014/main" id="{00000000-0008-0000-0000-0000E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28</xdr:row>
          <xdr:rowOff>12700</xdr:rowOff>
        </xdr:from>
        <xdr:to>
          <xdr:col>4</xdr:col>
          <xdr:colOff>254000</xdr:colOff>
          <xdr:row>28</xdr:row>
          <xdr:rowOff>254000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28</xdr:row>
          <xdr:rowOff>63500</xdr:rowOff>
        </xdr:from>
        <xdr:to>
          <xdr:col>4</xdr:col>
          <xdr:colOff>1295400</xdr:colOff>
          <xdr:row>28</xdr:row>
          <xdr:rowOff>508000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クレジットカード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28</xdr:row>
          <xdr:rowOff>63500</xdr:rowOff>
        </xdr:from>
        <xdr:to>
          <xdr:col>5</xdr:col>
          <xdr:colOff>1295400</xdr:colOff>
          <xdr:row>28</xdr:row>
          <xdr:rowOff>508000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口座振替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1752600</xdr:colOff>
          <xdr:row>26</xdr:row>
          <xdr:rowOff>139700</xdr:rowOff>
        </xdr:from>
        <xdr:to>
          <xdr:col>6</xdr:col>
          <xdr:colOff>266700</xdr:colOff>
          <xdr:row>27</xdr:row>
          <xdr:rowOff>330200</xdr:rowOff>
        </xdr:to>
        <xdr:sp macro="" textlink="">
          <xdr:nvSpPr>
            <xdr:cNvPr id="1258" name="Group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4958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165100</xdr:colOff>
          <xdr:row>28</xdr:row>
          <xdr:rowOff>76200</xdr:rowOff>
        </xdr:from>
        <xdr:to>
          <xdr:col>6</xdr:col>
          <xdr:colOff>1384300</xdr:colOff>
          <xdr:row>28</xdr:row>
          <xdr:rowOff>520700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現金振込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29</xdr:row>
          <xdr:rowOff>0</xdr:rowOff>
        </xdr:from>
        <xdr:to>
          <xdr:col>4</xdr:col>
          <xdr:colOff>1727200</xdr:colOff>
          <xdr:row>30</xdr:row>
          <xdr:rowOff>25400</xdr:rowOff>
        </xdr:to>
        <xdr:sp macro="" textlink="">
          <xdr:nvSpPr>
            <xdr:cNvPr id="1260" name="Option Button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許可しない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88900</xdr:colOff>
          <xdr:row>29</xdr:row>
          <xdr:rowOff>12700</xdr:rowOff>
        </xdr:from>
        <xdr:to>
          <xdr:col>5</xdr:col>
          <xdr:colOff>1727200</xdr:colOff>
          <xdr:row>30</xdr:row>
          <xdr:rowOff>25400</xdr:rowOff>
        </xdr:to>
        <xdr:sp macro="" textlink="">
          <xdr:nvSpPr>
            <xdr:cNvPr id="1261" name="Option Button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許可する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30</xdr:row>
          <xdr:rowOff>0</xdr:rowOff>
        </xdr:from>
        <xdr:to>
          <xdr:col>4</xdr:col>
          <xdr:colOff>1727200</xdr:colOff>
          <xdr:row>31</xdr:row>
          <xdr:rowOff>25400</xdr:rowOff>
        </xdr:to>
        <xdr:sp macro="" textlink="">
          <xdr:nvSpPr>
            <xdr:cNvPr id="1262" name="Option Button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88900</xdr:colOff>
          <xdr:row>30</xdr:row>
          <xdr:rowOff>12700</xdr:rowOff>
        </xdr:from>
        <xdr:to>
          <xdr:col>5</xdr:col>
          <xdr:colOff>1727200</xdr:colOff>
          <xdr:row>31</xdr:row>
          <xdr:rowOff>25400</xdr:rowOff>
        </xdr:to>
        <xdr:sp macro="" textlink="">
          <xdr:nvSpPr>
            <xdr:cNvPr id="1263" name="Option Button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28</xdr:row>
          <xdr:rowOff>177800</xdr:rowOff>
        </xdr:from>
        <xdr:to>
          <xdr:col>6</xdr:col>
          <xdr:colOff>38100</xdr:colOff>
          <xdr:row>29</xdr:row>
          <xdr:rowOff>101600</xdr:rowOff>
        </xdr:to>
        <xdr:sp macro="" textlink="">
          <xdr:nvSpPr>
            <xdr:cNvPr id="1264" name="Group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4969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1562100</xdr:colOff>
          <xdr:row>29</xdr:row>
          <xdr:rowOff>177800</xdr:rowOff>
        </xdr:from>
        <xdr:to>
          <xdr:col>6</xdr:col>
          <xdr:colOff>266700</xdr:colOff>
          <xdr:row>31</xdr:row>
          <xdr:rowOff>127000</xdr:rowOff>
        </xdr:to>
        <xdr:sp macro="" textlink="">
          <xdr:nvSpPr>
            <xdr:cNvPr id="1265" name="Group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4970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62</xdr:row>
          <xdr:rowOff>12700</xdr:rowOff>
        </xdr:from>
        <xdr:to>
          <xdr:col>6</xdr:col>
          <xdr:colOff>1828800</xdr:colOff>
          <xdr:row>63</xdr:row>
          <xdr:rowOff>0</xdr:rowOff>
        </xdr:to>
        <xdr:sp macro="" textlink="">
          <xdr:nvSpPr>
            <xdr:cNvPr id="1266" name="Drop Down 242" hidden="1">
              <a:extLst>
                <a:ext uri="{63B3BB69-23CF-44E3-9099-C40C66FF867C}">
                  <a14:compatExt spid="_x0000_s1266"/>
                </a:ext>
                <a:ext uri="{FF2B5EF4-FFF2-40B4-BE49-F238E27FC236}">
                  <a16:creationId xmlns:a16="http://schemas.microsoft.com/office/drawing/2014/main" id="{00000000-0008-0000-0000-0000F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88900</xdr:colOff>
          <xdr:row>30</xdr:row>
          <xdr:rowOff>12700</xdr:rowOff>
        </xdr:from>
        <xdr:to>
          <xdr:col>5</xdr:col>
          <xdr:colOff>1727200</xdr:colOff>
          <xdr:row>31</xdr:row>
          <xdr:rowOff>25400</xdr:rowOff>
        </xdr:to>
        <xdr:sp macro="" textlink="">
          <xdr:nvSpPr>
            <xdr:cNvPr id="1267" name="Option Button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89</xdr:row>
          <xdr:rowOff>25400</xdr:rowOff>
        </xdr:from>
        <xdr:to>
          <xdr:col>6</xdr:col>
          <xdr:colOff>1663700</xdr:colOff>
          <xdr:row>89</xdr:row>
          <xdr:rowOff>241300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48　海外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5</xdr:row>
          <xdr:rowOff>12700</xdr:rowOff>
        </xdr:from>
        <xdr:to>
          <xdr:col>4</xdr:col>
          <xdr:colOff>254000</xdr:colOff>
          <xdr:row>5</xdr:row>
          <xdr:rowOff>254000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6</xdr:row>
          <xdr:rowOff>25400</xdr:rowOff>
        </xdr:from>
        <xdr:to>
          <xdr:col>4</xdr:col>
          <xdr:colOff>254000</xdr:colOff>
          <xdr:row>6</xdr:row>
          <xdr:rowOff>254000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5</xdr:row>
          <xdr:rowOff>0</xdr:rowOff>
        </xdr:from>
        <xdr:to>
          <xdr:col>5</xdr:col>
          <xdr:colOff>241300</xdr:colOff>
          <xdr:row>6</xdr:row>
          <xdr:rowOff>0</xdr:rowOff>
        </xdr:to>
        <xdr:sp macro="" textlink="">
          <xdr:nvSpPr>
            <xdr:cNvPr id="1271" name="Option Button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協会マイページからの事前申込あり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5</xdr:row>
          <xdr:rowOff>292100</xdr:rowOff>
        </xdr:from>
        <xdr:to>
          <xdr:col>5</xdr:col>
          <xdr:colOff>406400</xdr:colOff>
          <xdr:row>6</xdr:row>
          <xdr:rowOff>279400</xdr:rowOff>
        </xdr:to>
        <xdr:sp macro="" textlink="">
          <xdr:nvSpPr>
            <xdr:cNvPr id="1272" name="Option Button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協会マイページからの事前申込なし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xdr:row>
          <xdr:rowOff>431800</xdr:rowOff>
        </xdr:from>
        <xdr:to>
          <xdr:col>6</xdr:col>
          <xdr:colOff>165100</xdr:colOff>
          <xdr:row>7</xdr:row>
          <xdr:rowOff>25400</xdr:rowOff>
        </xdr:to>
        <xdr:sp macro="" textlink="">
          <xdr:nvSpPr>
            <xdr:cNvPr id="1273" name="Group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157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8</xdr:row>
          <xdr:rowOff>12700</xdr:rowOff>
        </xdr:from>
        <xdr:to>
          <xdr:col>4</xdr:col>
          <xdr:colOff>254000</xdr:colOff>
          <xdr:row>8</xdr:row>
          <xdr:rowOff>254000</xdr:rowOff>
        </xdr:to>
        <xdr:sp macro="" textlink="">
          <xdr:nvSpPr>
            <xdr:cNvPr id="1274" name="Check Box 250" hidden="1">
              <a:extLst>
                <a:ext uri="{63B3BB69-23CF-44E3-9099-C40C66FF867C}">
                  <a14:compatExt spid="_x0000_s1274"/>
                </a:ext>
                <a:ext uri="{FF2B5EF4-FFF2-40B4-BE49-F238E27FC236}">
                  <a16:creationId xmlns:a16="http://schemas.microsoft.com/office/drawing/2014/main" id="{00000000-0008-0000-0000-0000F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9</xdr:row>
          <xdr:rowOff>25400</xdr:rowOff>
        </xdr:from>
        <xdr:to>
          <xdr:col>4</xdr:col>
          <xdr:colOff>254000</xdr:colOff>
          <xdr:row>9</xdr:row>
          <xdr:rowOff>254000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14</xdr:row>
          <xdr:rowOff>38100</xdr:rowOff>
        </xdr:from>
        <xdr:to>
          <xdr:col>4</xdr:col>
          <xdr:colOff>254000</xdr:colOff>
          <xdr:row>15</xdr:row>
          <xdr:rowOff>25400</xdr:rowOff>
        </xdr:to>
        <xdr:sp macro="" textlink="">
          <xdr:nvSpPr>
            <xdr:cNvPr id="1276" name="Option Button 252" hidden="1">
              <a:extLst>
                <a:ext uri="{63B3BB69-23CF-44E3-9099-C40C66FF867C}">
                  <a14:compatExt spid="_x0000_s1276"/>
                </a:ext>
                <a:ext uri="{FF2B5EF4-FFF2-40B4-BE49-F238E27FC236}">
                  <a16:creationId xmlns:a16="http://schemas.microsoft.com/office/drawing/2014/main" id="{00000000-0008-0000-0000-0000F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14</xdr:row>
          <xdr:rowOff>38100</xdr:rowOff>
        </xdr:from>
        <xdr:to>
          <xdr:col>4</xdr:col>
          <xdr:colOff>254000</xdr:colOff>
          <xdr:row>15</xdr:row>
          <xdr:rowOff>25400</xdr:rowOff>
        </xdr:to>
        <xdr:sp macro="" textlink="">
          <xdr:nvSpPr>
            <xdr:cNvPr id="1277" name="Option Button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26</xdr:row>
          <xdr:rowOff>25400</xdr:rowOff>
        </xdr:from>
        <xdr:to>
          <xdr:col>4</xdr:col>
          <xdr:colOff>254000</xdr:colOff>
          <xdr:row>26</xdr:row>
          <xdr:rowOff>279400</xdr:rowOff>
        </xdr:to>
        <xdr:sp macro="" textlink="">
          <xdr:nvSpPr>
            <xdr:cNvPr id="1278" name="Option Button 254" hidden="1">
              <a:extLst>
                <a:ext uri="{63B3BB69-23CF-44E3-9099-C40C66FF867C}">
                  <a14:compatExt spid="_x0000_s1278"/>
                </a:ext>
                <a:ext uri="{FF2B5EF4-FFF2-40B4-BE49-F238E27FC236}">
                  <a16:creationId xmlns:a16="http://schemas.microsoft.com/office/drawing/2014/main" id="{00000000-0008-0000-0000-0000F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24</xdr:row>
          <xdr:rowOff>38100</xdr:rowOff>
        </xdr:from>
        <xdr:to>
          <xdr:col>4</xdr:col>
          <xdr:colOff>254000</xdr:colOff>
          <xdr:row>25</xdr:row>
          <xdr:rowOff>25400</xdr:rowOff>
        </xdr:to>
        <xdr:sp macro="" textlink="">
          <xdr:nvSpPr>
            <xdr:cNvPr id="1279" name="Option Button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24</xdr:row>
          <xdr:rowOff>38100</xdr:rowOff>
        </xdr:from>
        <xdr:to>
          <xdr:col>4</xdr:col>
          <xdr:colOff>254000</xdr:colOff>
          <xdr:row>25</xdr:row>
          <xdr:rowOff>25400</xdr:rowOff>
        </xdr:to>
        <xdr:sp macro="" textlink="">
          <xdr:nvSpPr>
            <xdr:cNvPr id="1280" name="Option Button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24</xdr:row>
          <xdr:rowOff>38100</xdr:rowOff>
        </xdr:from>
        <xdr:to>
          <xdr:col>4</xdr:col>
          <xdr:colOff>254000</xdr:colOff>
          <xdr:row>25</xdr:row>
          <xdr:rowOff>25400</xdr:rowOff>
        </xdr:to>
        <xdr:sp macro="" textlink="">
          <xdr:nvSpPr>
            <xdr:cNvPr id="1281" name="Option Button 257" hidden="1">
              <a:extLst>
                <a:ext uri="{63B3BB69-23CF-44E3-9099-C40C66FF867C}">
                  <a14:compatExt spid="_x0000_s1281"/>
                </a:ext>
                <a:ext uri="{FF2B5EF4-FFF2-40B4-BE49-F238E27FC236}">
                  <a16:creationId xmlns:a16="http://schemas.microsoft.com/office/drawing/2014/main" id="{00000000-0008-0000-0000-000001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50800</xdr:colOff>
          <xdr:row>20</xdr:row>
          <xdr:rowOff>38100</xdr:rowOff>
        </xdr:from>
        <xdr:to>
          <xdr:col>4</xdr:col>
          <xdr:colOff>1511300</xdr:colOff>
          <xdr:row>20</xdr:row>
          <xdr:rowOff>228600</xdr:rowOff>
        </xdr:to>
        <xdr:sp macro="" textlink="">
          <xdr:nvSpPr>
            <xdr:cNvPr id="1282" name="Drop Down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254000</xdr:colOff>
          <xdr:row>24</xdr:row>
          <xdr:rowOff>50800</xdr:rowOff>
        </xdr:from>
        <xdr:to>
          <xdr:col>5</xdr:col>
          <xdr:colOff>254000</xdr:colOff>
          <xdr:row>25</xdr:row>
          <xdr:rowOff>25400</xdr:rowOff>
        </xdr:to>
        <xdr:sp macro="" textlink="">
          <xdr:nvSpPr>
            <xdr:cNvPr id="1283" name="Option Button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406400</xdr:colOff>
          <xdr:row>12</xdr:row>
          <xdr:rowOff>38100</xdr:rowOff>
        </xdr:from>
        <xdr:to>
          <xdr:col>4</xdr:col>
          <xdr:colOff>1778000</xdr:colOff>
          <xdr:row>12</xdr:row>
          <xdr:rowOff>254000</xdr:rowOff>
        </xdr:to>
        <xdr:sp macro="" textlink="">
          <xdr:nvSpPr>
            <xdr:cNvPr id="1284" name="Drop Down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8</xdr:row>
          <xdr:rowOff>12700</xdr:rowOff>
        </xdr:from>
        <xdr:to>
          <xdr:col>4</xdr:col>
          <xdr:colOff>1346200</xdr:colOff>
          <xdr:row>9</xdr:row>
          <xdr:rowOff>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URLリンク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9</xdr:row>
          <xdr:rowOff>12700</xdr:rowOff>
        </xdr:from>
        <xdr:to>
          <xdr:col>4</xdr:col>
          <xdr:colOff>1346200</xdr:colOff>
          <xdr:row>10</xdr:row>
          <xdr:rowOff>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FAX</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63500</xdr:colOff>
          <xdr:row>9</xdr:row>
          <xdr:rowOff>25400</xdr:rowOff>
        </xdr:from>
        <xdr:to>
          <xdr:col>5</xdr:col>
          <xdr:colOff>1282700</xdr:colOff>
          <xdr:row>10</xdr:row>
          <xdr:rowOff>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郵送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xdr:row>
          <xdr:rowOff>12700</xdr:rowOff>
        </xdr:from>
        <xdr:to>
          <xdr:col>5</xdr:col>
          <xdr:colOff>1295400</xdr:colOff>
          <xdr:row>9</xdr:row>
          <xdr:rowOff>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メール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254000</xdr:colOff>
          <xdr:row>14</xdr:row>
          <xdr:rowOff>38100</xdr:rowOff>
        </xdr:from>
        <xdr:to>
          <xdr:col>5</xdr:col>
          <xdr:colOff>254000</xdr:colOff>
          <xdr:row>15</xdr:row>
          <xdr:rowOff>0</xdr:rowOff>
        </xdr:to>
        <xdr:sp macro="" textlink="">
          <xdr:nvSpPr>
            <xdr:cNvPr id="1289" name="Option Button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254000</xdr:colOff>
          <xdr:row>14</xdr:row>
          <xdr:rowOff>38100</xdr:rowOff>
        </xdr:from>
        <xdr:to>
          <xdr:col>5</xdr:col>
          <xdr:colOff>254000</xdr:colOff>
          <xdr:row>15</xdr:row>
          <xdr:rowOff>0</xdr:rowOff>
        </xdr:to>
        <xdr:sp macro="" textlink="">
          <xdr:nvSpPr>
            <xdr:cNvPr id="1290" name="Option Button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254000</xdr:colOff>
          <xdr:row>14</xdr:row>
          <xdr:rowOff>38100</xdr:rowOff>
        </xdr:from>
        <xdr:to>
          <xdr:col>6</xdr:col>
          <xdr:colOff>254000</xdr:colOff>
          <xdr:row>15</xdr:row>
          <xdr:rowOff>0</xdr:rowOff>
        </xdr:to>
        <xdr:sp macro="" textlink="">
          <xdr:nvSpPr>
            <xdr:cNvPr id="1291" name="Option Button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254000</xdr:colOff>
          <xdr:row>14</xdr:row>
          <xdr:rowOff>38100</xdr:rowOff>
        </xdr:from>
        <xdr:to>
          <xdr:col>6</xdr:col>
          <xdr:colOff>254000</xdr:colOff>
          <xdr:row>15</xdr:row>
          <xdr:rowOff>0</xdr:rowOff>
        </xdr:to>
        <xdr:sp macro="" textlink="">
          <xdr:nvSpPr>
            <xdr:cNvPr id="1292" name="Option Button 268" hidden="1">
              <a:extLst>
                <a:ext uri="{63B3BB69-23CF-44E3-9099-C40C66FF867C}">
                  <a14:compatExt spid="_x0000_s1292"/>
                </a:ext>
                <a:ext uri="{FF2B5EF4-FFF2-40B4-BE49-F238E27FC236}">
                  <a16:creationId xmlns:a16="http://schemas.microsoft.com/office/drawing/2014/main" id="{00000000-0008-0000-0000-00000C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101600</xdr:colOff>
          <xdr:row>24</xdr:row>
          <xdr:rowOff>12700</xdr:rowOff>
        </xdr:from>
        <xdr:to>
          <xdr:col>4</xdr:col>
          <xdr:colOff>1041400</xdr:colOff>
          <xdr:row>24</xdr:row>
          <xdr:rowOff>279400</xdr:rowOff>
        </xdr:to>
        <xdr:sp macro="" textlink="">
          <xdr:nvSpPr>
            <xdr:cNvPr id="1293" name="Option Button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先着順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254000</xdr:colOff>
          <xdr:row>24</xdr:row>
          <xdr:rowOff>38100</xdr:rowOff>
        </xdr:from>
        <xdr:to>
          <xdr:col>5</xdr:col>
          <xdr:colOff>254000</xdr:colOff>
          <xdr:row>24</xdr:row>
          <xdr:rowOff>254000</xdr:rowOff>
        </xdr:to>
        <xdr:sp macro="" textlink="">
          <xdr:nvSpPr>
            <xdr:cNvPr id="1294" name="Option Button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254000</xdr:colOff>
          <xdr:row>24</xdr:row>
          <xdr:rowOff>38100</xdr:rowOff>
        </xdr:from>
        <xdr:to>
          <xdr:col>5</xdr:col>
          <xdr:colOff>254000</xdr:colOff>
          <xdr:row>24</xdr:row>
          <xdr:rowOff>254000</xdr:rowOff>
        </xdr:to>
        <xdr:sp macro="" textlink="">
          <xdr:nvSpPr>
            <xdr:cNvPr id="1295" name="Option Button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254000</xdr:colOff>
          <xdr:row>24</xdr:row>
          <xdr:rowOff>38100</xdr:rowOff>
        </xdr:from>
        <xdr:to>
          <xdr:col>5</xdr:col>
          <xdr:colOff>254000</xdr:colOff>
          <xdr:row>24</xdr:row>
          <xdr:rowOff>254000</xdr:rowOff>
        </xdr:to>
        <xdr:sp macro="" textlink="">
          <xdr:nvSpPr>
            <xdr:cNvPr id="1296" name="Option Button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101600</xdr:colOff>
          <xdr:row>24</xdr:row>
          <xdr:rowOff>12700</xdr:rowOff>
        </xdr:from>
        <xdr:to>
          <xdr:col>5</xdr:col>
          <xdr:colOff>1041400</xdr:colOff>
          <xdr:row>24</xdr:row>
          <xdr:rowOff>279400</xdr:rowOff>
        </xdr:to>
        <xdr:sp macro="" textlink="">
          <xdr:nvSpPr>
            <xdr:cNvPr id="1297" name="Option Button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xdr:colOff>
          <xdr:row>39</xdr:row>
          <xdr:rowOff>25400</xdr:rowOff>
        </xdr:from>
        <xdr:to>
          <xdr:col>4</xdr:col>
          <xdr:colOff>1511300</xdr:colOff>
          <xdr:row>40</xdr:row>
          <xdr:rowOff>0</xdr:rowOff>
        </xdr:to>
        <xdr:sp macro="" textlink="">
          <xdr:nvSpPr>
            <xdr:cNvPr id="1298" name="Option Button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63500</xdr:colOff>
          <xdr:row>39</xdr:row>
          <xdr:rowOff>25400</xdr:rowOff>
        </xdr:from>
        <xdr:to>
          <xdr:col>5</xdr:col>
          <xdr:colOff>1511300</xdr:colOff>
          <xdr:row>40</xdr:row>
          <xdr:rowOff>0</xdr:rowOff>
        </xdr:to>
        <xdr:sp macro="" textlink="">
          <xdr:nvSpPr>
            <xdr:cNvPr id="1299" name="Option Button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xdr:colOff>
          <xdr:row>14</xdr:row>
          <xdr:rowOff>0</xdr:rowOff>
        </xdr:from>
        <xdr:to>
          <xdr:col>4</xdr:col>
          <xdr:colOff>1066800</xdr:colOff>
          <xdr:row>15</xdr:row>
          <xdr:rowOff>0</xdr:rowOff>
        </xdr:to>
        <xdr:sp macro="" textlink="">
          <xdr:nvSpPr>
            <xdr:cNvPr id="1300" name="Option Button 276" hidden="1">
              <a:extLst>
                <a:ext uri="{63B3BB69-23CF-44E3-9099-C40C66FF867C}">
                  <a14:compatExt spid="_x0000_s1300"/>
                </a:ext>
                <a:ext uri="{FF2B5EF4-FFF2-40B4-BE49-F238E27FC236}">
                  <a16:creationId xmlns:a16="http://schemas.microsoft.com/office/drawing/2014/main" id="{00000000-0008-0000-0000-000014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対面のみ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14</xdr:row>
          <xdr:rowOff>25400</xdr:rowOff>
        </xdr:from>
        <xdr:to>
          <xdr:col>5</xdr:col>
          <xdr:colOff>1320800</xdr:colOff>
          <xdr:row>15</xdr:row>
          <xdr:rowOff>12700</xdr:rowOff>
        </xdr:to>
        <xdr:sp macro="" textlink="">
          <xdr:nvSpPr>
            <xdr:cNvPr id="1301" name="Option Button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オンラインのみ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25400</xdr:colOff>
          <xdr:row>14</xdr:row>
          <xdr:rowOff>25400</xdr:rowOff>
        </xdr:from>
        <xdr:to>
          <xdr:col>6</xdr:col>
          <xdr:colOff>1727200</xdr:colOff>
          <xdr:row>14</xdr:row>
          <xdr:rowOff>241300</xdr:rowOff>
        </xdr:to>
        <xdr:sp macro="" textlink="">
          <xdr:nvSpPr>
            <xdr:cNvPr id="1302" name="Option Button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対面・オンライン併用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37</xdr:row>
          <xdr:rowOff>25400</xdr:rowOff>
        </xdr:from>
        <xdr:to>
          <xdr:col>4</xdr:col>
          <xdr:colOff>1727200</xdr:colOff>
          <xdr:row>38</xdr:row>
          <xdr:rowOff>0</xdr:rowOff>
        </xdr:to>
        <xdr:sp macro="" textlink="">
          <xdr:nvSpPr>
            <xdr:cNvPr id="1303" name="Option Button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88900</xdr:colOff>
          <xdr:row>37</xdr:row>
          <xdr:rowOff>25400</xdr:rowOff>
        </xdr:from>
        <xdr:to>
          <xdr:col>5</xdr:col>
          <xdr:colOff>1727200</xdr:colOff>
          <xdr:row>38</xdr:row>
          <xdr:rowOff>0</xdr:rowOff>
        </xdr:to>
        <xdr:sp macro="" textlink="">
          <xdr:nvSpPr>
            <xdr:cNvPr id="1304" name="Option Button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1701800</xdr:colOff>
          <xdr:row>23</xdr:row>
          <xdr:rowOff>127000</xdr:rowOff>
        </xdr:from>
        <xdr:to>
          <xdr:col>5</xdr:col>
          <xdr:colOff>1765300</xdr:colOff>
          <xdr:row>25</xdr:row>
          <xdr:rowOff>152400</xdr:rowOff>
        </xdr:to>
        <xdr:sp macro="" textlink="">
          <xdr:nvSpPr>
            <xdr:cNvPr id="1305" name="Group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203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38</xdr:row>
          <xdr:rowOff>342900</xdr:rowOff>
        </xdr:from>
        <xdr:to>
          <xdr:col>5</xdr:col>
          <xdr:colOff>1739900</xdr:colOff>
          <xdr:row>40</xdr:row>
          <xdr:rowOff>254000</xdr:rowOff>
        </xdr:to>
        <xdr:sp macro="" textlink="">
          <xdr:nvSpPr>
            <xdr:cNvPr id="1306" name="Group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204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1612900</xdr:colOff>
          <xdr:row>13</xdr:row>
          <xdr:rowOff>63500</xdr:rowOff>
        </xdr:from>
        <xdr:to>
          <xdr:col>7</xdr:col>
          <xdr:colOff>63500</xdr:colOff>
          <xdr:row>15</xdr:row>
          <xdr:rowOff>177800</xdr:rowOff>
        </xdr:to>
        <xdr:sp macro="" textlink="">
          <xdr:nvSpPr>
            <xdr:cNvPr id="1307" name="Group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205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63500</xdr:colOff>
          <xdr:row>41</xdr:row>
          <xdr:rowOff>25400</xdr:rowOff>
        </xdr:from>
        <xdr:to>
          <xdr:col>5</xdr:col>
          <xdr:colOff>1511300</xdr:colOff>
          <xdr:row>42</xdr:row>
          <xdr:rowOff>0</xdr:rowOff>
        </xdr:to>
        <xdr:sp macro="" textlink="">
          <xdr:nvSpPr>
            <xdr:cNvPr id="1309" name="Option Button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入退室記録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1778000</xdr:colOff>
          <xdr:row>39</xdr:row>
          <xdr:rowOff>215900</xdr:rowOff>
        </xdr:from>
        <xdr:to>
          <xdr:col>6</xdr:col>
          <xdr:colOff>101600</xdr:colOff>
          <xdr:row>41</xdr:row>
          <xdr:rowOff>101600</xdr:rowOff>
        </xdr:to>
        <xdr:sp macro="" textlink="">
          <xdr:nvSpPr>
            <xdr:cNvPr id="1310" name="Group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230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1689100</xdr:colOff>
          <xdr:row>26</xdr:row>
          <xdr:rowOff>215900</xdr:rowOff>
        </xdr:from>
        <xdr:to>
          <xdr:col>6</xdr:col>
          <xdr:colOff>508000</xdr:colOff>
          <xdr:row>28</xdr:row>
          <xdr:rowOff>25400</xdr:rowOff>
        </xdr:to>
        <xdr:sp macro="" textlink="">
          <xdr:nvSpPr>
            <xdr:cNvPr id="1311" name="Group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231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xdr:colOff>
          <xdr:row>42</xdr:row>
          <xdr:rowOff>76200</xdr:rowOff>
        </xdr:from>
        <xdr:to>
          <xdr:col>4</xdr:col>
          <xdr:colOff>1511300</xdr:colOff>
          <xdr:row>42</xdr:row>
          <xdr:rowOff>317500</xdr:rowOff>
        </xdr:to>
        <xdr:sp macro="" textlink="">
          <xdr:nvSpPr>
            <xdr:cNvPr id="1312" name="Option Button 288" hidden="1">
              <a:extLst>
                <a:ext uri="{63B3BB69-23CF-44E3-9099-C40C66FF867C}">
                  <a14:compatExt spid="_x0000_s1312"/>
                </a:ext>
                <a:ext uri="{FF2B5EF4-FFF2-40B4-BE49-F238E27FC236}">
                  <a16:creationId xmlns:a16="http://schemas.microsoft.com/office/drawing/2014/main" id="{00000000-0008-0000-0000-000020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63500</xdr:colOff>
          <xdr:row>42</xdr:row>
          <xdr:rowOff>63500</xdr:rowOff>
        </xdr:from>
        <xdr:to>
          <xdr:col>5</xdr:col>
          <xdr:colOff>1511300</xdr:colOff>
          <xdr:row>42</xdr:row>
          <xdr:rowOff>292100</xdr:rowOff>
        </xdr:to>
        <xdr:sp macro="" textlink="">
          <xdr:nvSpPr>
            <xdr:cNvPr id="1313" name="Option Button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1663700</xdr:colOff>
          <xdr:row>42</xdr:row>
          <xdr:rowOff>25400</xdr:rowOff>
        </xdr:from>
        <xdr:to>
          <xdr:col>6</xdr:col>
          <xdr:colOff>177800</xdr:colOff>
          <xdr:row>43</xdr:row>
          <xdr:rowOff>50800</xdr:rowOff>
        </xdr:to>
        <xdr:sp macro="" textlink="">
          <xdr:nvSpPr>
            <xdr:cNvPr id="1314" name="Group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234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70</xdr:row>
          <xdr:rowOff>25400</xdr:rowOff>
        </xdr:from>
        <xdr:to>
          <xdr:col>4</xdr:col>
          <xdr:colOff>1778000</xdr:colOff>
          <xdr:row>71</xdr:row>
          <xdr:rowOff>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前期履修中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63500</xdr:colOff>
          <xdr:row>70</xdr:row>
          <xdr:rowOff>25400</xdr:rowOff>
        </xdr:from>
        <xdr:to>
          <xdr:col>5</xdr:col>
          <xdr:colOff>1778000</xdr:colOff>
          <xdr:row>70</xdr:row>
          <xdr:rowOff>292100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後期履修中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70</xdr:row>
          <xdr:rowOff>25400</xdr:rowOff>
        </xdr:from>
        <xdr:to>
          <xdr:col>6</xdr:col>
          <xdr:colOff>1778000</xdr:colOff>
          <xdr:row>70</xdr:row>
          <xdr:rowOff>266700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登録理学療法士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71</xdr:row>
          <xdr:rowOff>25400</xdr:rowOff>
        </xdr:from>
        <xdr:to>
          <xdr:col>4</xdr:col>
          <xdr:colOff>1778000</xdr:colOff>
          <xdr:row>72</xdr:row>
          <xdr:rowOff>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非会員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1600200</xdr:colOff>
          <xdr:row>68</xdr:row>
          <xdr:rowOff>0</xdr:rowOff>
        </xdr:from>
        <xdr:to>
          <xdr:col>8</xdr:col>
          <xdr:colOff>0</xdr:colOff>
          <xdr:row>70</xdr:row>
          <xdr:rowOff>266700</xdr:rowOff>
        </xdr:to>
        <xdr:sp macro="" textlink="">
          <xdr:nvSpPr>
            <xdr:cNvPr id="1319" name="Group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4886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74</xdr:row>
          <xdr:rowOff>25400</xdr:rowOff>
        </xdr:from>
        <xdr:to>
          <xdr:col>4</xdr:col>
          <xdr:colOff>1663700</xdr:colOff>
          <xdr:row>74</xdr:row>
          <xdr:rowOff>241300</xdr:rowOff>
        </xdr:to>
        <xdr:sp macro="" textlink="">
          <xdr:nvSpPr>
            <xdr:cNvPr id="1320" name="Check Box 296" hidden="1">
              <a:extLst>
                <a:ext uri="{63B3BB69-23CF-44E3-9099-C40C66FF867C}">
                  <a14:compatExt spid="_x0000_s1320"/>
                </a:ext>
                <a:ext uri="{FF2B5EF4-FFF2-40B4-BE49-F238E27FC236}">
                  <a16:creationId xmlns:a16="http://schemas.microsoft.com/office/drawing/2014/main" id="{00000000-0008-0000-0000-000028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01　北海道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74</xdr:row>
          <xdr:rowOff>25400</xdr:rowOff>
        </xdr:from>
        <xdr:to>
          <xdr:col>5</xdr:col>
          <xdr:colOff>1663700</xdr:colOff>
          <xdr:row>74</xdr:row>
          <xdr:rowOff>241300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02　青森県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74</xdr:row>
          <xdr:rowOff>25400</xdr:rowOff>
        </xdr:from>
        <xdr:to>
          <xdr:col>6</xdr:col>
          <xdr:colOff>1663700</xdr:colOff>
          <xdr:row>74</xdr:row>
          <xdr:rowOff>241300</xdr:rowOff>
        </xdr:to>
        <xdr:sp macro="" textlink="">
          <xdr:nvSpPr>
            <xdr:cNvPr id="1322" name="Check Box 298" hidden="1">
              <a:extLst>
                <a:ext uri="{63B3BB69-23CF-44E3-9099-C40C66FF867C}">
                  <a14:compatExt spid="_x0000_s1322"/>
                </a:ext>
                <a:ext uri="{FF2B5EF4-FFF2-40B4-BE49-F238E27FC236}">
                  <a16:creationId xmlns:a16="http://schemas.microsoft.com/office/drawing/2014/main" id="{00000000-0008-0000-0000-00002A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03　岩手県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75</xdr:row>
          <xdr:rowOff>25400</xdr:rowOff>
        </xdr:from>
        <xdr:to>
          <xdr:col>4</xdr:col>
          <xdr:colOff>1663700</xdr:colOff>
          <xdr:row>75</xdr:row>
          <xdr:rowOff>241300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04　宮城県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75</xdr:row>
          <xdr:rowOff>25400</xdr:rowOff>
        </xdr:from>
        <xdr:to>
          <xdr:col>5</xdr:col>
          <xdr:colOff>1663700</xdr:colOff>
          <xdr:row>75</xdr:row>
          <xdr:rowOff>241300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05　秋田県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75</xdr:row>
          <xdr:rowOff>25400</xdr:rowOff>
        </xdr:from>
        <xdr:to>
          <xdr:col>6</xdr:col>
          <xdr:colOff>1663700</xdr:colOff>
          <xdr:row>75</xdr:row>
          <xdr:rowOff>241300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06　山形県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76</xdr:row>
          <xdr:rowOff>25400</xdr:rowOff>
        </xdr:from>
        <xdr:to>
          <xdr:col>4</xdr:col>
          <xdr:colOff>1663700</xdr:colOff>
          <xdr:row>76</xdr:row>
          <xdr:rowOff>241300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07　福島県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76</xdr:row>
          <xdr:rowOff>25400</xdr:rowOff>
        </xdr:from>
        <xdr:to>
          <xdr:col>5</xdr:col>
          <xdr:colOff>1663700</xdr:colOff>
          <xdr:row>76</xdr:row>
          <xdr:rowOff>241300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08　茨城県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76</xdr:row>
          <xdr:rowOff>25400</xdr:rowOff>
        </xdr:from>
        <xdr:to>
          <xdr:col>6</xdr:col>
          <xdr:colOff>1663700</xdr:colOff>
          <xdr:row>76</xdr:row>
          <xdr:rowOff>241300</xdr:rowOff>
        </xdr:to>
        <xdr:sp macro="" textlink="">
          <xdr:nvSpPr>
            <xdr:cNvPr id="1328" name="Check Box 304" hidden="1">
              <a:extLst>
                <a:ext uri="{63B3BB69-23CF-44E3-9099-C40C66FF867C}">
                  <a14:compatExt spid="_x0000_s1328"/>
                </a:ext>
                <a:ext uri="{FF2B5EF4-FFF2-40B4-BE49-F238E27FC236}">
                  <a16:creationId xmlns:a16="http://schemas.microsoft.com/office/drawing/2014/main" id="{00000000-0008-0000-0000-000030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09　栃木県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77</xdr:row>
          <xdr:rowOff>25400</xdr:rowOff>
        </xdr:from>
        <xdr:to>
          <xdr:col>4</xdr:col>
          <xdr:colOff>1663700</xdr:colOff>
          <xdr:row>77</xdr:row>
          <xdr:rowOff>241300</xdr:rowOff>
        </xdr:to>
        <xdr:sp macro="" textlink="">
          <xdr:nvSpPr>
            <xdr:cNvPr id="1329" name="Check Box 305" hidden="1">
              <a:extLst>
                <a:ext uri="{63B3BB69-23CF-44E3-9099-C40C66FF867C}">
                  <a14:compatExt spid="_x0000_s1329"/>
                </a:ext>
                <a:ext uri="{FF2B5EF4-FFF2-40B4-BE49-F238E27FC236}">
                  <a16:creationId xmlns:a16="http://schemas.microsoft.com/office/drawing/2014/main" id="{00000000-0008-0000-0000-000031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10　群馬県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77</xdr:row>
          <xdr:rowOff>25400</xdr:rowOff>
        </xdr:from>
        <xdr:to>
          <xdr:col>5</xdr:col>
          <xdr:colOff>1663700</xdr:colOff>
          <xdr:row>77</xdr:row>
          <xdr:rowOff>241300</xdr:rowOff>
        </xdr:to>
        <xdr:sp macro="" textlink="">
          <xdr:nvSpPr>
            <xdr:cNvPr id="1330" name="Check Box 306" hidden="1">
              <a:extLst>
                <a:ext uri="{63B3BB69-23CF-44E3-9099-C40C66FF867C}">
                  <a14:compatExt spid="_x0000_s1330"/>
                </a:ext>
                <a:ext uri="{FF2B5EF4-FFF2-40B4-BE49-F238E27FC236}">
                  <a16:creationId xmlns:a16="http://schemas.microsoft.com/office/drawing/2014/main" id="{00000000-0008-0000-0000-000032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11　埼玉県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77</xdr:row>
          <xdr:rowOff>25400</xdr:rowOff>
        </xdr:from>
        <xdr:to>
          <xdr:col>6</xdr:col>
          <xdr:colOff>1663700</xdr:colOff>
          <xdr:row>77</xdr:row>
          <xdr:rowOff>241300</xdr:rowOff>
        </xdr:to>
        <xdr:sp macro="" textlink="">
          <xdr:nvSpPr>
            <xdr:cNvPr id="1331" name="Check Box 307" hidden="1">
              <a:extLst>
                <a:ext uri="{63B3BB69-23CF-44E3-9099-C40C66FF867C}">
                  <a14:compatExt spid="_x0000_s1331"/>
                </a:ext>
                <a:ext uri="{FF2B5EF4-FFF2-40B4-BE49-F238E27FC236}">
                  <a16:creationId xmlns:a16="http://schemas.microsoft.com/office/drawing/2014/main" id="{00000000-0008-0000-0000-000033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12　千葉県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78</xdr:row>
          <xdr:rowOff>25400</xdr:rowOff>
        </xdr:from>
        <xdr:to>
          <xdr:col>4</xdr:col>
          <xdr:colOff>1663700</xdr:colOff>
          <xdr:row>78</xdr:row>
          <xdr:rowOff>241300</xdr:rowOff>
        </xdr:to>
        <xdr:sp macro="" textlink="">
          <xdr:nvSpPr>
            <xdr:cNvPr id="1332" name="Check Box 308" hidden="1">
              <a:extLst>
                <a:ext uri="{63B3BB69-23CF-44E3-9099-C40C66FF867C}">
                  <a14:compatExt spid="_x0000_s1332"/>
                </a:ext>
                <a:ext uri="{FF2B5EF4-FFF2-40B4-BE49-F238E27FC236}">
                  <a16:creationId xmlns:a16="http://schemas.microsoft.com/office/drawing/2014/main" id="{00000000-0008-0000-0000-000034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13　東京都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78</xdr:row>
          <xdr:rowOff>25400</xdr:rowOff>
        </xdr:from>
        <xdr:to>
          <xdr:col>5</xdr:col>
          <xdr:colOff>1663700</xdr:colOff>
          <xdr:row>78</xdr:row>
          <xdr:rowOff>241300</xdr:rowOff>
        </xdr:to>
        <xdr:sp macro="" textlink="">
          <xdr:nvSpPr>
            <xdr:cNvPr id="1333" name="Check Box 309" hidden="1">
              <a:extLst>
                <a:ext uri="{63B3BB69-23CF-44E3-9099-C40C66FF867C}">
                  <a14:compatExt spid="_x0000_s1333"/>
                </a:ext>
                <a:ext uri="{FF2B5EF4-FFF2-40B4-BE49-F238E27FC236}">
                  <a16:creationId xmlns:a16="http://schemas.microsoft.com/office/drawing/2014/main" id="{00000000-0008-0000-0000-000035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14　神奈川県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78</xdr:row>
          <xdr:rowOff>25400</xdr:rowOff>
        </xdr:from>
        <xdr:to>
          <xdr:col>6</xdr:col>
          <xdr:colOff>1663700</xdr:colOff>
          <xdr:row>78</xdr:row>
          <xdr:rowOff>241300</xdr:rowOff>
        </xdr:to>
        <xdr:sp macro="" textlink="">
          <xdr:nvSpPr>
            <xdr:cNvPr id="1334" name="Check Box 310" hidden="1">
              <a:extLst>
                <a:ext uri="{63B3BB69-23CF-44E3-9099-C40C66FF867C}">
                  <a14:compatExt spid="_x0000_s1334"/>
                </a:ext>
                <a:ext uri="{FF2B5EF4-FFF2-40B4-BE49-F238E27FC236}">
                  <a16:creationId xmlns:a16="http://schemas.microsoft.com/office/drawing/2014/main" id="{00000000-0008-0000-0000-000036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15　新潟県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79</xdr:row>
          <xdr:rowOff>25400</xdr:rowOff>
        </xdr:from>
        <xdr:to>
          <xdr:col>4</xdr:col>
          <xdr:colOff>1663700</xdr:colOff>
          <xdr:row>79</xdr:row>
          <xdr:rowOff>241300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16　富山県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79</xdr:row>
          <xdr:rowOff>25400</xdr:rowOff>
        </xdr:from>
        <xdr:to>
          <xdr:col>5</xdr:col>
          <xdr:colOff>1663700</xdr:colOff>
          <xdr:row>79</xdr:row>
          <xdr:rowOff>241300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17　石川県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79</xdr:row>
          <xdr:rowOff>25400</xdr:rowOff>
        </xdr:from>
        <xdr:to>
          <xdr:col>6</xdr:col>
          <xdr:colOff>1663700</xdr:colOff>
          <xdr:row>79</xdr:row>
          <xdr:rowOff>241300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18　福井県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80</xdr:row>
          <xdr:rowOff>25400</xdr:rowOff>
        </xdr:from>
        <xdr:to>
          <xdr:col>4</xdr:col>
          <xdr:colOff>1663700</xdr:colOff>
          <xdr:row>80</xdr:row>
          <xdr:rowOff>241300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19　山梨県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80</xdr:row>
          <xdr:rowOff>25400</xdr:rowOff>
        </xdr:from>
        <xdr:to>
          <xdr:col>5</xdr:col>
          <xdr:colOff>1663700</xdr:colOff>
          <xdr:row>80</xdr:row>
          <xdr:rowOff>241300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20　長野県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80</xdr:row>
          <xdr:rowOff>25400</xdr:rowOff>
        </xdr:from>
        <xdr:to>
          <xdr:col>6</xdr:col>
          <xdr:colOff>1663700</xdr:colOff>
          <xdr:row>80</xdr:row>
          <xdr:rowOff>241300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21　岐阜県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81</xdr:row>
          <xdr:rowOff>25400</xdr:rowOff>
        </xdr:from>
        <xdr:to>
          <xdr:col>4</xdr:col>
          <xdr:colOff>1663700</xdr:colOff>
          <xdr:row>81</xdr:row>
          <xdr:rowOff>241300</xdr:rowOff>
        </xdr:to>
        <xdr:sp macro="" textlink="">
          <xdr:nvSpPr>
            <xdr:cNvPr id="1341" name="Check Box 317" hidden="1">
              <a:extLst>
                <a:ext uri="{63B3BB69-23CF-44E3-9099-C40C66FF867C}">
                  <a14:compatExt spid="_x0000_s1341"/>
                </a:ext>
                <a:ext uri="{FF2B5EF4-FFF2-40B4-BE49-F238E27FC236}">
                  <a16:creationId xmlns:a16="http://schemas.microsoft.com/office/drawing/2014/main" id="{00000000-0008-0000-0000-00003D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22　静岡県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81</xdr:row>
          <xdr:rowOff>25400</xdr:rowOff>
        </xdr:from>
        <xdr:to>
          <xdr:col>5</xdr:col>
          <xdr:colOff>1663700</xdr:colOff>
          <xdr:row>81</xdr:row>
          <xdr:rowOff>241300</xdr:rowOff>
        </xdr:to>
        <xdr:sp macro="" textlink="">
          <xdr:nvSpPr>
            <xdr:cNvPr id="1342" name="Check Box 318" hidden="1">
              <a:extLst>
                <a:ext uri="{63B3BB69-23CF-44E3-9099-C40C66FF867C}">
                  <a14:compatExt spid="_x0000_s1342"/>
                </a:ext>
                <a:ext uri="{FF2B5EF4-FFF2-40B4-BE49-F238E27FC236}">
                  <a16:creationId xmlns:a16="http://schemas.microsoft.com/office/drawing/2014/main" id="{00000000-0008-0000-0000-00003E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23　愛知県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81</xdr:row>
          <xdr:rowOff>25400</xdr:rowOff>
        </xdr:from>
        <xdr:to>
          <xdr:col>6</xdr:col>
          <xdr:colOff>1663700</xdr:colOff>
          <xdr:row>81</xdr:row>
          <xdr:rowOff>241300</xdr:rowOff>
        </xdr:to>
        <xdr:sp macro="" textlink="">
          <xdr:nvSpPr>
            <xdr:cNvPr id="1343" name="Check Box 319" hidden="1">
              <a:extLst>
                <a:ext uri="{63B3BB69-23CF-44E3-9099-C40C66FF867C}">
                  <a14:compatExt spid="_x0000_s1343"/>
                </a:ext>
                <a:ext uri="{FF2B5EF4-FFF2-40B4-BE49-F238E27FC236}">
                  <a16:creationId xmlns:a16="http://schemas.microsoft.com/office/drawing/2014/main" id="{00000000-0008-0000-0000-00003F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24　三重県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82</xdr:row>
          <xdr:rowOff>25400</xdr:rowOff>
        </xdr:from>
        <xdr:to>
          <xdr:col>4</xdr:col>
          <xdr:colOff>1663700</xdr:colOff>
          <xdr:row>82</xdr:row>
          <xdr:rowOff>241300</xdr:rowOff>
        </xdr:to>
        <xdr:sp macro="" textlink="">
          <xdr:nvSpPr>
            <xdr:cNvPr id="1344" name="Check Box 320" hidden="1">
              <a:extLst>
                <a:ext uri="{63B3BB69-23CF-44E3-9099-C40C66FF867C}">
                  <a14:compatExt spid="_x0000_s1344"/>
                </a:ext>
                <a:ext uri="{FF2B5EF4-FFF2-40B4-BE49-F238E27FC236}">
                  <a16:creationId xmlns:a16="http://schemas.microsoft.com/office/drawing/2014/main" id="{00000000-0008-0000-0000-000040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25　滋賀県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82</xdr:row>
          <xdr:rowOff>25400</xdr:rowOff>
        </xdr:from>
        <xdr:to>
          <xdr:col>5</xdr:col>
          <xdr:colOff>1663700</xdr:colOff>
          <xdr:row>82</xdr:row>
          <xdr:rowOff>241300</xdr:rowOff>
        </xdr:to>
        <xdr:sp macro="" textlink="">
          <xdr:nvSpPr>
            <xdr:cNvPr id="1345" name="Check Box 321" hidden="1">
              <a:extLst>
                <a:ext uri="{63B3BB69-23CF-44E3-9099-C40C66FF867C}">
                  <a14:compatExt spid="_x0000_s1345"/>
                </a:ext>
                <a:ext uri="{FF2B5EF4-FFF2-40B4-BE49-F238E27FC236}">
                  <a16:creationId xmlns:a16="http://schemas.microsoft.com/office/drawing/2014/main" id="{00000000-0008-0000-0000-000041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26　京都府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82</xdr:row>
          <xdr:rowOff>25400</xdr:rowOff>
        </xdr:from>
        <xdr:to>
          <xdr:col>6</xdr:col>
          <xdr:colOff>1663700</xdr:colOff>
          <xdr:row>82</xdr:row>
          <xdr:rowOff>241300</xdr:rowOff>
        </xdr:to>
        <xdr:sp macro="" textlink="">
          <xdr:nvSpPr>
            <xdr:cNvPr id="1346" name="Check Box 322" hidden="1">
              <a:extLst>
                <a:ext uri="{63B3BB69-23CF-44E3-9099-C40C66FF867C}">
                  <a14:compatExt spid="_x0000_s1346"/>
                </a:ext>
                <a:ext uri="{FF2B5EF4-FFF2-40B4-BE49-F238E27FC236}">
                  <a16:creationId xmlns:a16="http://schemas.microsoft.com/office/drawing/2014/main" id="{00000000-0008-0000-0000-000042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27　大阪府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83</xdr:row>
          <xdr:rowOff>25400</xdr:rowOff>
        </xdr:from>
        <xdr:to>
          <xdr:col>4</xdr:col>
          <xdr:colOff>1663700</xdr:colOff>
          <xdr:row>83</xdr:row>
          <xdr:rowOff>241300</xdr:rowOff>
        </xdr:to>
        <xdr:sp macro="" textlink="">
          <xdr:nvSpPr>
            <xdr:cNvPr id="1347" name="Check Box 323" hidden="1">
              <a:extLst>
                <a:ext uri="{63B3BB69-23CF-44E3-9099-C40C66FF867C}">
                  <a14:compatExt spid="_x0000_s1347"/>
                </a:ext>
                <a:ext uri="{FF2B5EF4-FFF2-40B4-BE49-F238E27FC236}">
                  <a16:creationId xmlns:a16="http://schemas.microsoft.com/office/drawing/2014/main" id="{00000000-0008-0000-0000-000043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28　兵庫県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83</xdr:row>
          <xdr:rowOff>25400</xdr:rowOff>
        </xdr:from>
        <xdr:to>
          <xdr:col>5</xdr:col>
          <xdr:colOff>1663700</xdr:colOff>
          <xdr:row>83</xdr:row>
          <xdr:rowOff>241300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29　奈良県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83</xdr:row>
          <xdr:rowOff>25400</xdr:rowOff>
        </xdr:from>
        <xdr:to>
          <xdr:col>6</xdr:col>
          <xdr:colOff>1663700</xdr:colOff>
          <xdr:row>83</xdr:row>
          <xdr:rowOff>241300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30　和歌山県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84</xdr:row>
          <xdr:rowOff>25400</xdr:rowOff>
        </xdr:from>
        <xdr:to>
          <xdr:col>4</xdr:col>
          <xdr:colOff>1663700</xdr:colOff>
          <xdr:row>84</xdr:row>
          <xdr:rowOff>241300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31　鳥取県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84</xdr:row>
          <xdr:rowOff>25400</xdr:rowOff>
        </xdr:from>
        <xdr:to>
          <xdr:col>5</xdr:col>
          <xdr:colOff>1663700</xdr:colOff>
          <xdr:row>84</xdr:row>
          <xdr:rowOff>241300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32　島根県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84</xdr:row>
          <xdr:rowOff>25400</xdr:rowOff>
        </xdr:from>
        <xdr:to>
          <xdr:col>6</xdr:col>
          <xdr:colOff>1663700</xdr:colOff>
          <xdr:row>84</xdr:row>
          <xdr:rowOff>241300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33　岡山県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85</xdr:row>
          <xdr:rowOff>25400</xdr:rowOff>
        </xdr:from>
        <xdr:to>
          <xdr:col>4</xdr:col>
          <xdr:colOff>1663700</xdr:colOff>
          <xdr:row>85</xdr:row>
          <xdr:rowOff>241300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34　広島県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85</xdr:row>
          <xdr:rowOff>25400</xdr:rowOff>
        </xdr:from>
        <xdr:to>
          <xdr:col>5</xdr:col>
          <xdr:colOff>1663700</xdr:colOff>
          <xdr:row>85</xdr:row>
          <xdr:rowOff>241300</xdr:rowOff>
        </xdr:to>
        <xdr:sp macro="" textlink="">
          <xdr:nvSpPr>
            <xdr:cNvPr id="1354" name="Check Box 330" hidden="1">
              <a:extLst>
                <a:ext uri="{63B3BB69-23CF-44E3-9099-C40C66FF867C}">
                  <a14:compatExt spid="_x0000_s1354"/>
                </a:ext>
                <a:ext uri="{FF2B5EF4-FFF2-40B4-BE49-F238E27FC236}">
                  <a16:creationId xmlns:a16="http://schemas.microsoft.com/office/drawing/2014/main" id="{00000000-0008-0000-0000-00004A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35　山口県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85</xdr:row>
          <xdr:rowOff>25400</xdr:rowOff>
        </xdr:from>
        <xdr:to>
          <xdr:col>6</xdr:col>
          <xdr:colOff>1663700</xdr:colOff>
          <xdr:row>85</xdr:row>
          <xdr:rowOff>241300</xdr:rowOff>
        </xdr:to>
        <xdr:sp macro="" textlink="">
          <xdr:nvSpPr>
            <xdr:cNvPr id="1355" name="Check Box 331" hidden="1">
              <a:extLst>
                <a:ext uri="{63B3BB69-23CF-44E3-9099-C40C66FF867C}">
                  <a14:compatExt spid="_x0000_s1355"/>
                </a:ext>
                <a:ext uri="{FF2B5EF4-FFF2-40B4-BE49-F238E27FC236}">
                  <a16:creationId xmlns:a16="http://schemas.microsoft.com/office/drawing/2014/main" id="{00000000-0008-0000-0000-00004B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36　徳島県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86</xdr:row>
          <xdr:rowOff>25400</xdr:rowOff>
        </xdr:from>
        <xdr:to>
          <xdr:col>4</xdr:col>
          <xdr:colOff>1663700</xdr:colOff>
          <xdr:row>86</xdr:row>
          <xdr:rowOff>241300</xdr:rowOff>
        </xdr:to>
        <xdr:sp macro="" textlink="">
          <xdr:nvSpPr>
            <xdr:cNvPr id="1356" name="Check Box 332" hidden="1">
              <a:extLst>
                <a:ext uri="{63B3BB69-23CF-44E3-9099-C40C66FF867C}">
                  <a14:compatExt spid="_x0000_s1356"/>
                </a:ext>
                <a:ext uri="{FF2B5EF4-FFF2-40B4-BE49-F238E27FC236}">
                  <a16:creationId xmlns:a16="http://schemas.microsoft.com/office/drawing/2014/main" id="{00000000-0008-0000-0000-00004C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37　香川県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86</xdr:row>
          <xdr:rowOff>25400</xdr:rowOff>
        </xdr:from>
        <xdr:to>
          <xdr:col>5</xdr:col>
          <xdr:colOff>1663700</xdr:colOff>
          <xdr:row>86</xdr:row>
          <xdr:rowOff>241300</xdr:rowOff>
        </xdr:to>
        <xdr:sp macro="" textlink="">
          <xdr:nvSpPr>
            <xdr:cNvPr id="1357" name="Check Box 333" hidden="1">
              <a:extLst>
                <a:ext uri="{63B3BB69-23CF-44E3-9099-C40C66FF867C}">
                  <a14:compatExt spid="_x0000_s1357"/>
                </a:ext>
                <a:ext uri="{FF2B5EF4-FFF2-40B4-BE49-F238E27FC236}">
                  <a16:creationId xmlns:a16="http://schemas.microsoft.com/office/drawing/2014/main" id="{00000000-0008-0000-0000-00004D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38　愛媛県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86</xdr:row>
          <xdr:rowOff>25400</xdr:rowOff>
        </xdr:from>
        <xdr:to>
          <xdr:col>6</xdr:col>
          <xdr:colOff>1663700</xdr:colOff>
          <xdr:row>86</xdr:row>
          <xdr:rowOff>241300</xdr:rowOff>
        </xdr:to>
        <xdr:sp macro="" textlink="">
          <xdr:nvSpPr>
            <xdr:cNvPr id="1358" name="Check Box 334" hidden="1">
              <a:extLst>
                <a:ext uri="{63B3BB69-23CF-44E3-9099-C40C66FF867C}">
                  <a14:compatExt spid="_x0000_s1358"/>
                </a:ext>
                <a:ext uri="{FF2B5EF4-FFF2-40B4-BE49-F238E27FC236}">
                  <a16:creationId xmlns:a16="http://schemas.microsoft.com/office/drawing/2014/main" id="{00000000-0008-0000-0000-00004E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39　高知県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87</xdr:row>
          <xdr:rowOff>25400</xdr:rowOff>
        </xdr:from>
        <xdr:to>
          <xdr:col>4</xdr:col>
          <xdr:colOff>1663700</xdr:colOff>
          <xdr:row>87</xdr:row>
          <xdr:rowOff>241300</xdr:rowOff>
        </xdr:to>
        <xdr:sp macro="" textlink="">
          <xdr:nvSpPr>
            <xdr:cNvPr id="1359" name="Check Box 335" hidden="1">
              <a:extLst>
                <a:ext uri="{63B3BB69-23CF-44E3-9099-C40C66FF867C}">
                  <a14:compatExt spid="_x0000_s1359"/>
                </a:ext>
                <a:ext uri="{FF2B5EF4-FFF2-40B4-BE49-F238E27FC236}">
                  <a16:creationId xmlns:a16="http://schemas.microsoft.com/office/drawing/2014/main" id="{00000000-0008-0000-0000-00004F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40　福岡県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87</xdr:row>
          <xdr:rowOff>25400</xdr:rowOff>
        </xdr:from>
        <xdr:to>
          <xdr:col>5</xdr:col>
          <xdr:colOff>1663700</xdr:colOff>
          <xdr:row>87</xdr:row>
          <xdr:rowOff>241300</xdr:rowOff>
        </xdr:to>
        <xdr:sp macro="" textlink="">
          <xdr:nvSpPr>
            <xdr:cNvPr id="1360" name="Check Box 336" hidden="1">
              <a:extLst>
                <a:ext uri="{63B3BB69-23CF-44E3-9099-C40C66FF867C}">
                  <a14:compatExt spid="_x0000_s1360"/>
                </a:ext>
                <a:ext uri="{FF2B5EF4-FFF2-40B4-BE49-F238E27FC236}">
                  <a16:creationId xmlns:a16="http://schemas.microsoft.com/office/drawing/2014/main" id="{00000000-0008-0000-0000-000050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41　佐賀県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87</xdr:row>
          <xdr:rowOff>25400</xdr:rowOff>
        </xdr:from>
        <xdr:to>
          <xdr:col>6</xdr:col>
          <xdr:colOff>1663700</xdr:colOff>
          <xdr:row>87</xdr:row>
          <xdr:rowOff>241300</xdr:rowOff>
        </xdr:to>
        <xdr:sp macro="" textlink="">
          <xdr:nvSpPr>
            <xdr:cNvPr id="1361" name="Check Box 337" hidden="1">
              <a:extLst>
                <a:ext uri="{63B3BB69-23CF-44E3-9099-C40C66FF867C}">
                  <a14:compatExt spid="_x0000_s1361"/>
                </a:ext>
                <a:ext uri="{FF2B5EF4-FFF2-40B4-BE49-F238E27FC236}">
                  <a16:creationId xmlns:a16="http://schemas.microsoft.com/office/drawing/2014/main" id="{00000000-0008-0000-0000-000051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42　長崎県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88</xdr:row>
          <xdr:rowOff>25400</xdr:rowOff>
        </xdr:from>
        <xdr:to>
          <xdr:col>4</xdr:col>
          <xdr:colOff>1663700</xdr:colOff>
          <xdr:row>88</xdr:row>
          <xdr:rowOff>241300</xdr:rowOff>
        </xdr:to>
        <xdr:sp macro="" textlink="">
          <xdr:nvSpPr>
            <xdr:cNvPr id="1362" name="Check Box 338" hidden="1">
              <a:extLst>
                <a:ext uri="{63B3BB69-23CF-44E3-9099-C40C66FF867C}">
                  <a14:compatExt spid="_x0000_s1362"/>
                </a:ext>
                <a:ext uri="{FF2B5EF4-FFF2-40B4-BE49-F238E27FC236}">
                  <a16:creationId xmlns:a16="http://schemas.microsoft.com/office/drawing/2014/main" id="{00000000-0008-0000-0000-000052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43　熊本県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88</xdr:row>
          <xdr:rowOff>25400</xdr:rowOff>
        </xdr:from>
        <xdr:to>
          <xdr:col>5</xdr:col>
          <xdr:colOff>1663700</xdr:colOff>
          <xdr:row>88</xdr:row>
          <xdr:rowOff>241300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44　大分県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88</xdr:row>
          <xdr:rowOff>25400</xdr:rowOff>
        </xdr:from>
        <xdr:to>
          <xdr:col>6</xdr:col>
          <xdr:colOff>1663700</xdr:colOff>
          <xdr:row>88</xdr:row>
          <xdr:rowOff>241300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45　宮崎県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89</xdr:row>
          <xdr:rowOff>25400</xdr:rowOff>
        </xdr:from>
        <xdr:to>
          <xdr:col>4</xdr:col>
          <xdr:colOff>1663700</xdr:colOff>
          <xdr:row>89</xdr:row>
          <xdr:rowOff>241300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46　鹿児島県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89</xdr:row>
          <xdr:rowOff>25400</xdr:rowOff>
        </xdr:from>
        <xdr:to>
          <xdr:col>5</xdr:col>
          <xdr:colOff>1663700</xdr:colOff>
          <xdr:row>89</xdr:row>
          <xdr:rowOff>241300</xdr:rowOff>
        </xdr:to>
        <xdr:sp macro="" textlink="">
          <xdr:nvSpPr>
            <xdr:cNvPr id="1366" name="Check Box 342" hidden="1">
              <a:extLst>
                <a:ext uri="{63B3BB69-23CF-44E3-9099-C40C66FF867C}">
                  <a14:compatExt spid="_x0000_s1366"/>
                </a:ext>
                <a:ext uri="{FF2B5EF4-FFF2-40B4-BE49-F238E27FC236}">
                  <a16:creationId xmlns:a16="http://schemas.microsoft.com/office/drawing/2014/main" id="{00000000-0008-0000-0000-000056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47　沖縄県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26</xdr:row>
          <xdr:rowOff>25400</xdr:rowOff>
        </xdr:from>
        <xdr:to>
          <xdr:col>4</xdr:col>
          <xdr:colOff>1727200</xdr:colOff>
          <xdr:row>26</xdr:row>
          <xdr:rowOff>330200</xdr:rowOff>
        </xdr:to>
        <xdr:sp macro="" textlink="">
          <xdr:nvSpPr>
            <xdr:cNvPr id="1367" name="Option Button 343" hidden="1">
              <a:extLst>
                <a:ext uri="{63B3BB69-23CF-44E3-9099-C40C66FF867C}">
                  <a14:compatExt spid="_x0000_s1367"/>
                </a:ext>
                <a:ext uri="{FF2B5EF4-FFF2-40B4-BE49-F238E27FC236}">
                  <a16:creationId xmlns:a16="http://schemas.microsoft.com/office/drawing/2014/main" id="{00000000-0008-0000-0000-000057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無料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88900</xdr:colOff>
          <xdr:row>26</xdr:row>
          <xdr:rowOff>25400</xdr:rowOff>
        </xdr:from>
        <xdr:to>
          <xdr:col>5</xdr:col>
          <xdr:colOff>1727200</xdr:colOff>
          <xdr:row>26</xdr:row>
          <xdr:rowOff>330200</xdr:rowOff>
        </xdr:to>
        <xdr:sp macro="" textlink="">
          <xdr:nvSpPr>
            <xdr:cNvPr id="1368" name="Option Button 344" hidden="1">
              <a:extLst>
                <a:ext uri="{63B3BB69-23CF-44E3-9099-C40C66FF867C}">
                  <a14:compatExt spid="_x0000_s1368"/>
                </a:ext>
                <a:ext uri="{FF2B5EF4-FFF2-40B4-BE49-F238E27FC236}">
                  <a16:creationId xmlns:a16="http://schemas.microsoft.com/office/drawing/2014/main" id="{00000000-0008-0000-0000-000058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有料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1739900</xdr:colOff>
          <xdr:row>25</xdr:row>
          <xdr:rowOff>215900</xdr:rowOff>
        </xdr:from>
        <xdr:to>
          <xdr:col>6</xdr:col>
          <xdr:colOff>215900</xdr:colOff>
          <xdr:row>27</xdr:row>
          <xdr:rowOff>0</xdr:rowOff>
        </xdr:to>
        <xdr:sp macro="" textlink="">
          <xdr:nvSpPr>
            <xdr:cNvPr id="1369" name="Group Box 345" hidden="1">
              <a:extLst>
                <a:ext uri="{63B3BB69-23CF-44E3-9099-C40C66FF867C}">
                  <a14:compatExt spid="_x0000_s1369"/>
                </a:ext>
                <a:ext uri="{FF2B5EF4-FFF2-40B4-BE49-F238E27FC236}">
                  <a16:creationId xmlns:a16="http://schemas.microsoft.com/office/drawing/2014/main" id="{00000000-0008-0000-0000-000059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4952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27</xdr:row>
          <xdr:rowOff>25400</xdr:rowOff>
        </xdr:from>
        <xdr:to>
          <xdr:col>4</xdr:col>
          <xdr:colOff>1727200</xdr:colOff>
          <xdr:row>27</xdr:row>
          <xdr:rowOff>330200</xdr:rowOff>
        </xdr:to>
        <xdr:sp macro="" textlink="">
          <xdr:nvSpPr>
            <xdr:cNvPr id="1370" name="Option Button 346" hidden="1">
              <a:extLst>
                <a:ext uri="{63B3BB69-23CF-44E3-9099-C40C66FF867C}">
                  <a14:compatExt spid="_x0000_s1370"/>
                </a:ext>
                <a:ext uri="{FF2B5EF4-FFF2-40B4-BE49-F238E27FC236}">
                  <a16:creationId xmlns:a16="http://schemas.microsoft.com/office/drawing/2014/main" id="{00000000-0008-0000-0000-00005A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88900</xdr:colOff>
          <xdr:row>27</xdr:row>
          <xdr:rowOff>25400</xdr:rowOff>
        </xdr:from>
        <xdr:to>
          <xdr:col>5</xdr:col>
          <xdr:colOff>1727200</xdr:colOff>
          <xdr:row>27</xdr:row>
          <xdr:rowOff>330200</xdr:rowOff>
        </xdr:to>
        <xdr:sp macro="" textlink="">
          <xdr:nvSpPr>
            <xdr:cNvPr id="1371" name="Option Button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28</xdr:row>
          <xdr:rowOff>12700</xdr:rowOff>
        </xdr:from>
        <xdr:to>
          <xdr:col>4</xdr:col>
          <xdr:colOff>254000</xdr:colOff>
          <xdr:row>28</xdr:row>
          <xdr:rowOff>254000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28</xdr:row>
          <xdr:rowOff>63500</xdr:rowOff>
        </xdr:from>
        <xdr:to>
          <xdr:col>4</xdr:col>
          <xdr:colOff>1295400</xdr:colOff>
          <xdr:row>28</xdr:row>
          <xdr:rowOff>508000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クレジットカード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28</xdr:row>
          <xdr:rowOff>63500</xdr:rowOff>
        </xdr:from>
        <xdr:to>
          <xdr:col>5</xdr:col>
          <xdr:colOff>1295400</xdr:colOff>
          <xdr:row>28</xdr:row>
          <xdr:rowOff>508000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口座振替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1752600</xdr:colOff>
          <xdr:row>26</xdr:row>
          <xdr:rowOff>139700</xdr:rowOff>
        </xdr:from>
        <xdr:to>
          <xdr:col>6</xdr:col>
          <xdr:colOff>266700</xdr:colOff>
          <xdr:row>27</xdr:row>
          <xdr:rowOff>330200</xdr:rowOff>
        </xdr:to>
        <xdr:sp macro="" textlink="">
          <xdr:nvSpPr>
            <xdr:cNvPr id="1375" name="Group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4958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165100</xdr:colOff>
          <xdr:row>28</xdr:row>
          <xdr:rowOff>76200</xdr:rowOff>
        </xdr:from>
        <xdr:to>
          <xdr:col>6</xdr:col>
          <xdr:colOff>1384300</xdr:colOff>
          <xdr:row>28</xdr:row>
          <xdr:rowOff>520700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現金振込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101600</xdr:colOff>
          <xdr:row>29</xdr:row>
          <xdr:rowOff>0</xdr:rowOff>
        </xdr:from>
        <xdr:to>
          <xdr:col>4</xdr:col>
          <xdr:colOff>1739900</xdr:colOff>
          <xdr:row>30</xdr:row>
          <xdr:rowOff>25400</xdr:rowOff>
        </xdr:to>
        <xdr:sp macro="" textlink="">
          <xdr:nvSpPr>
            <xdr:cNvPr id="1377" name="Option Button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許可しない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101600</xdr:colOff>
          <xdr:row>29</xdr:row>
          <xdr:rowOff>12700</xdr:rowOff>
        </xdr:from>
        <xdr:to>
          <xdr:col>5</xdr:col>
          <xdr:colOff>1739900</xdr:colOff>
          <xdr:row>30</xdr:row>
          <xdr:rowOff>25400</xdr:rowOff>
        </xdr:to>
        <xdr:sp macro="" textlink="">
          <xdr:nvSpPr>
            <xdr:cNvPr id="1378" name="Option Button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許可する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30</xdr:row>
          <xdr:rowOff>0</xdr:rowOff>
        </xdr:from>
        <xdr:to>
          <xdr:col>4</xdr:col>
          <xdr:colOff>1727200</xdr:colOff>
          <xdr:row>31</xdr:row>
          <xdr:rowOff>25400</xdr:rowOff>
        </xdr:to>
        <xdr:sp macro="" textlink="">
          <xdr:nvSpPr>
            <xdr:cNvPr id="1379" name="Option Button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88900</xdr:colOff>
          <xdr:row>30</xdr:row>
          <xdr:rowOff>12700</xdr:rowOff>
        </xdr:from>
        <xdr:to>
          <xdr:col>5</xdr:col>
          <xdr:colOff>1727200</xdr:colOff>
          <xdr:row>31</xdr:row>
          <xdr:rowOff>25400</xdr:rowOff>
        </xdr:to>
        <xdr:sp macro="" textlink="">
          <xdr:nvSpPr>
            <xdr:cNvPr id="1380" name="Option Button 356" hidden="1">
              <a:extLst>
                <a:ext uri="{63B3BB69-23CF-44E3-9099-C40C66FF867C}">
                  <a14:compatExt spid="_x0000_s1380"/>
                </a:ext>
                <a:ext uri="{FF2B5EF4-FFF2-40B4-BE49-F238E27FC236}">
                  <a16:creationId xmlns:a16="http://schemas.microsoft.com/office/drawing/2014/main" id="{00000000-0008-0000-0000-000064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28</xdr:row>
          <xdr:rowOff>177800</xdr:rowOff>
        </xdr:from>
        <xdr:to>
          <xdr:col>6</xdr:col>
          <xdr:colOff>38100</xdr:colOff>
          <xdr:row>29</xdr:row>
          <xdr:rowOff>101600</xdr:rowOff>
        </xdr:to>
        <xdr:sp macro="" textlink="">
          <xdr:nvSpPr>
            <xdr:cNvPr id="1381" name="Group Box 357" hidden="1">
              <a:extLst>
                <a:ext uri="{63B3BB69-23CF-44E3-9099-C40C66FF867C}">
                  <a14:compatExt spid="_x0000_s1381"/>
                </a:ext>
                <a:ext uri="{FF2B5EF4-FFF2-40B4-BE49-F238E27FC236}">
                  <a16:creationId xmlns:a16="http://schemas.microsoft.com/office/drawing/2014/main" id="{00000000-0008-0000-0000-000065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4969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1562100</xdr:colOff>
          <xdr:row>29</xdr:row>
          <xdr:rowOff>177800</xdr:rowOff>
        </xdr:from>
        <xdr:to>
          <xdr:col>6</xdr:col>
          <xdr:colOff>266700</xdr:colOff>
          <xdr:row>31</xdr:row>
          <xdr:rowOff>127000</xdr:rowOff>
        </xdr:to>
        <xdr:sp macro="" textlink="">
          <xdr:nvSpPr>
            <xdr:cNvPr id="1382" name="Group Box 358" hidden="1">
              <a:extLst>
                <a:ext uri="{63B3BB69-23CF-44E3-9099-C40C66FF867C}">
                  <a14:compatExt spid="_x0000_s1382"/>
                </a:ext>
                <a:ext uri="{FF2B5EF4-FFF2-40B4-BE49-F238E27FC236}">
                  <a16:creationId xmlns:a16="http://schemas.microsoft.com/office/drawing/2014/main" id="{00000000-0008-0000-0000-000066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4970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62</xdr:row>
          <xdr:rowOff>12700</xdr:rowOff>
        </xdr:from>
        <xdr:to>
          <xdr:col>6</xdr:col>
          <xdr:colOff>1828800</xdr:colOff>
          <xdr:row>63</xdr:row>
          <xdr:rowOff>0</xdr:rowOff>
        </xdr:to>
        <xdr:sp macro="" textlink="">
          <xdr:nvSpPr>
            <xdr:cNvPr id="1383" name="Drop Down 359" hidden="1">
              <a:extLst>
                <a:ext uri="{63B3BB69-23CF-44E3-9099-C40C66FF867C}">
                  <a14:compatExt spid="_x0000_s1383"/>
                </a:ext>
                <a:ext uri="{FF2B5EF4-FFF2-40B4-BE49-F238E27FC236}">
                  <a16:creationId xmlns:a16="http://schemas.microsoft.com/office/drawing/2014/main" id="{00000000-0008-0000-0000-00006705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88900</xdr:colOff>
          <xdr:row>30</xdr:row>
          <xdr:rowOff>12700</xdr:rowOff>
        </xdr:from>
        <xdr:to>
          <xdr:col>5</xdr:col>
          <xdr:colOff>1727200</xdr:colOff>
          <xdr:row>31</xdr:row>
          <xdr:rowOff>25400</xdr:rowOff>
        </xdr:to>
        <xdr:sp macro="" textlink="">
          <xdr:nvSpPr>
            <xdr:cNvPr id="1384" name="Option Button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89</xdr:row>
          <xdr:rowOff>25400</xdr:rowOff>
        </xdr:from>
        <xdr:to>
          <xdr:col>6</xdr:col>
          <xdr:colOff>1663700</xdr:colOff>
          <xdr:row>89</xdr:row>
          <xdr:rowOff>241300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　48　海外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5</xdr:row>
          <xdr:rowOff>12700</xdr:rowOff>
        </xdr:from>
        <xdr:to>
          <xdr:col>4</xdr:col>
          <xdr:colOff>254000</xdr:colOff>
          <xdr:row>5</xdr:row>
          <xdr:rowOff>254000</xdr:rowOff>
        </xdr:to>
        <xdr:sp macro="" textlink="">
          <xdr:nvSpPr>
            <xdr:cNvPr id="1386" name="Check Box 362" hidden="1">
              <a:extLst>
                <a:ext uri="{63B3BB69-23CF-44E3-9099-C40C66FF867C}">
                  <a14:compatExt spid="_x0000_s1386"/>
                </a:ext>
                <a:ext uri="{FF2B5EF4-FFF2-40B4-BE49-F238E27FC236}">
                  <a16:creationId xmlns:a16="http://schemas.microsoft.com/office/drawing/2014/main" id="{00000000-0008-0000-0000-00006A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6</xdr:row>
          <xdr:rowOff>25400</xdr:rowOff>
        </xdr:from>
        <xdr:to>
          <xdr:col>4</xdr:col>
          <xdr:colOff>254000</xdr:colOff>
          <xdr:row>6</xdr:row>
          <xdr:rowOff>254000</xdr:rowOff>
        </xdr:to>
        <xdr:sp macro="" textlink="">
          <xdr:nvSpPr>
            <xdr:cNvPr id="1387" name="Check Box 363" hidden="1">
              <a:extLst>
                <a:ext uri="{63B3BB69-23CF-44E3-9099-C40C66FF867C}">
                  <a14:compatExt spid="_x0000_s1387"/>
                </a:ext>
                <a:ext uri="{FF2B5EF4-FFF2-40B4-BE49-F238E27FC236}">
                  <a16:creationId xmlns:a16="http://schemas.microsoft.com/office/drawing/2014/main" id="{00000000-0008-0000-0000-00006B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5</xdr:row>
          <xdr:rowOff>0</xdr:rowOff>
        </xdr:from>
        <xdr:to>
          <xdr:col>5</xdr:col>
          <xdr:colOff>241300</xdr:colOff>
          <xdr:row>6</xdr:row>
          <xdr:rowOff>0</xdr:rowOff>
        </xdr:to>
        <xdr:sp macro="" textlink="">
          <xdr:nvSpPr>
            <xdr:cNvPr id="1388" name="Option Button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協会マイページからの事前申込あり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5</xdr:row>
          <xdr:rowOff>292100</xdr:rowOff>
        </xdr:from>
        <xdr:to>
          <xdr:col>5</xdr:col>
          <xdr:colOff>406400</xdr:colOff>
          <xdr:row>6</xdr:row>
          <xdr:rowOff>279400</xdr:rowOff>
        </xdr:to>
        <xdr:sp macro="" textlink="">
          <xdr:nvSpPr>
            <xdr:cNvPr id="1389" name="Option Button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協会マイページからの事前申込なし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xdr:row>
          <xdr:rowOff>431800</xdr:rowOff>
        </xdr:from>
        <xdr:to>
          <xdr:col>6</xdr:col>
          <xdr:colOff>165100</xdr:colOff>
          <xdr:row>7</xdr:row>
          <xdr:rowOff>25400</xdr:rowOff>
        </xdr:to>
        <xdr:sp macro="" textlink="">
          <xdr:nvSpPr>
            <xdr:cNvPr id="1390" name="Group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157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1778000</xdr:colOff>
          <xdr:row>28</xdr:row>
          <xdr:rowOff>406400</xdr:rowOff>
        </xdr:from>
        <xdr:to>
          <xdr:col>6</xdr:col>
          <xdr:colOff>165100</xdr:colOff>
          <xdr:row>30</xdr:row>
          <xdr:rowOff>215900</xdr:rowOff>
        </xdr:to>
        <xdr:sp macro="" textlink="">
          <xdr:nvSpPr>
            <xdr:cNvPr id="1391" name="Group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160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xdr:colOff>
          <xdr:row>40</xdr:row>
          <xdr:rowOff>25400</xdr:rowOff>
        </xdr:from>
        <xdr:to>
          <xdr:col>4</xdr:col>
          <xdr:colOff>1511300</xdr:colOff>
          <xdr:row>41</xdr:row>
          <xdr:rowOff>0</xdr:rowOff>
        </xdr:to>
        <xdr:sp macro="" textlink="">
          <xdr:nvSpPr>
            <xdr:cNvPr id="1393" name="Option Button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63500</xdr:colOff>
          <xdr:row>40</xdr:row>
          <xdr:rowOff>25400</xdr:rowOff>
        </xdr:from>
        <xdr:to>
          <xdr:col>5</xdr:col>
          <xdr:colOff>1511300</xdr:colOff>
          <xdr:row>41</xdr:row>
          <xdr:rowOff>0</xdr:rowOff>
        </xdr:to>
        <xdr:sp macro="" textlink="">
          <xdr:nvSpPr>
            <xdr:cNvPr id="1394" name="Option Button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39</xdr:row>
          <xdr:rowOff>342900</xdr:rowOff>
        </xdr:from>
        <xdr:to>
          <xdr:col>5</xdr:col>
          <xdr:colOff>1739900</xdr:colOff>
          <xdr:row>42</xdr:row>
          <xdr:rowOff>254000</xdr:rowOff>
        </xdr:to>
        <xdr:sp macro="" textlink="">
          <xdr:nvSpPr>
            <xdr:cNvPr id="1395" name="Group Box 204　当日受付" hidden="1">
              <a:extLst>
                <a:ext uri="{63B3BB69-23CF-44E3-9099-C40C66FF867C}">
                  <a14:compatExt spid="_x0000_s1395"/>
                </a:ext>
                <a:ext uri="{FF2B5EF4-FFF2-40B4-BE49-F238E27FC236}">
                  <a16:creationId xmlns:a16="http://schemas.microsoft.com/office/drawing/2014/main" id="{00000000-0008-0000-0000-000073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204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xdr:colOff>
          <xdr:row>40</xdr:row>
          <xdr:rowOff>25400</xdr:rowOff>
        </xdr:from>
        <xdr:to>
          <xdr:col>4</xdr:col>
          <xdr:colOff>1511300</xdr:colOff>
          <xdr:row>41</xdr:row>
          <xdr:rowOff>0</xdr:rowOff>
        </xdr:to>
        <xdr:sp macro="" textlink="">
          <xdr:nvSpPr>
            <xdr:cNvPr id="1396" name="Option Button 372" hidden="1">
              <a:extLst>
                <a:ext uri="{63B3BB69-23CF-44E3-9099-C40C66FF867C}">
                  <a14:compatExt spid="_x0000_s1396"/>
                </a:ext>
                <a:ext uri="{FF2B5EF4-FFF2-40B4-BE49-F238E27FC236}">
                  <a16:creationId xmlns:a16="http://schemas.microsoft.com/office/drawing/2014/main" id="{00000000-0008-0000-0000-000074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63500</xdr:colOff>
          <xdr:row>40</xdr:row>
          <xdr:rowOff>25400</xdr:rowOff>
        </xdr:from>
        <xdr:to>
          <xdr:col>5</xdr:col>
          <xdr:colOff>1511300</xdr:colOff>
          <xdr:row>41</xdr:row>
          <xdr:rowOff>0</xdr:rowOff>
        </xdr:to>
        <xdr:sp macro="" textlink="">
          <xdr:nvSpPr>
            <xdr:cNvPr id="1397" name="Option Button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39</xdr:row>
          <xdr:rowOff>342900</xdr:rowOff>
        </xdr:from>
        <xdr:to>
          <xdr:col>5</xdr:col>
          <xdr:colOff>1739900</xdr:colOff>
          <xdr:row>42</xdr:row>
          <xdr:rowOff>254000</xdr:rowOff>
        </xdr:to>
        <xdr:sp macro="" textlink="">
          <xdr:nvSpPr>
            <xdr:cNvPr id="1398" name="Group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204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xdr:colOff>
          <xdr:row>40</xdr:row>
          <xdr:rowOff>25400</xdr:rowOff>
        </xdr:from>
        <xdr:to>
          <xdr:col>4</xdr:col>
          <xdr:colOff>1511300</xdr:colOff>
          <xdr:row>41</xdr:row>
          <xdr:rowOff>0</xdr:rowOff>
        </xdr:to>
        <xdr:sp macro="" textlink="">
          <xdr:nvSpPr>
            <xdr:cNvPr id="1399" name="Option Button 375" hidden="1">
              <a:extLst>
                <a:ext uri="{63B3BB69-23CF-44E3-9099-C40C66FF867C}">
                  <a14:compatExt spid="_x0000_s1399"/>
                </a:ext>
                <a:ext uri="{FF2B5EF4-FFF2-40B4-BE49-F238E27FC236}">
                  <a16:creationId xmlns:a16="http://schemas.microsoft.com/office/drawing/2014/main" id="{00000000-0008-0000-0000-000077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63500</xdr:colOff>
          <xdr:row>40</xdr:row>
          <xdr:rowOff>25400</xdr:rowOff>
        </xdr:from>
        <xdr:to>
          <xdr:col>5</xdr:col>
          <xdr:colOff>1511300</xdr:colOff>
          <xdr:row>41</xdr:row>
          <xdr:rowOff>0</xdr:rowOff>
        </xdr:to>
        <xdr:sp macro="" textlink="">
          <xdr:nvSpPr>
            <xdr:cNvPr id="1400" name="Option Button 376" hidden="1">
              <a:extLst>
                <a:ext uri="{63B3BB69-23CF-44E3-9099-C40C66FF867C}">
                  <a14:compatExt spid="_x0000_s1400"/>
                </a:ext>
                <a:ext uri="{FF2B5EF4-FFF2-40B4-BE49-F238E27FC236}">
                  <a16:creationId xmlns:a16="http://schemas.microsoft.com/office/drawing/2014/main" id="{00000000-0008-0000-0000-000078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39</xdr:row>
          <xdr:rowOff>342900</xdr:rowOff>
        </xdr:from>
        <xdr:to>
          <xdr:col>5</xdr:col>
          <xdr:colOff>1739900</xdr:colOff>
          <xdr:row>42</xdr:row>
          <xdr:rowOff>254000</xdr:rowOff>
        </xdr:to>
        <xdr:sp macro="" textlink="">
          <xdr:nvSpPr>
            <xdr:cNvPr id="1401" name="Group Box 377" hidden="1">
              <a:extLst>
                <a:ext uri="{63B3BB69-23CF-44E3-9099-C40C66FF867C}">
                  <a14:compatExt spid="_x0000_s1401"/>
                </a:ext>
                <a:ext uri="{FF2B5EF4-FFF2-40B4-BE49-F238E27FC236}">
                  <a16:creationId xmlns:a16="http://schemas.microsoft.com/office/drawing/2014/main" id="{00000000-0008-0000-0000-000079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charset="-128"/>
                  <a:ea typeface="Meiryo UI" charset="-128"/>
                </a:rPr>
                <a:t>グループ 204</a:t>
              </a:r>
            </a:p>
          </xdr:txBody>
        </xdr:sp>
        <xdr:clientData/>
      </xdr:twoCellAnchor>
    </mc:Choice>
    <mc:Fallback/>
  </mc:AlternateContent>
  <xdr:twoCellAnchor>
    <xdr:from>
      <xdr:col>4</xdr:col>
      <xdr:colOff>50800</xdr:colOff>
      <xdr:row>9</xdr:row>
      <xdr:rowOff>165100</xdr:rowOff>
    </xdr:from>
    <xdr:to>
      <xdr:col>5</xdr:col>
      <xdr:colOff>736600</xdr:colOff>
      <xdr:row>9</xdr:row>
      <xdr:rowOff>165100</xdr:rowOff>
    </xdr:to>
    <xdr:cxnSp macro="">
      <xdr:nvCxnSpPr>
        <xdr:cNvPr id="18" name="直線コネクタ 17">
          <a:extLst>
            <a:ext uri="{FF2B5EF4-FFF2-40B4-BE49-F238E27FC236}">
              <a16:creationId xmlns:a16="http://schemas.microsoft.com/office/drawing/2014/main" id="{00000000-0008-0000-0000-000012000000}"/>
            </a:ext>
          </a:extLst>
        </xdr:cNvPr>
        <xdr:cNvCxnSpPr/>
      </xdr:nvCxnSpPr>
      <xdr:spPr>
        <a:xfrm>
          <a:off x="3873500" y="2679700"/>
          <a:ext cx="2527300" cy="0"/>
        </a:xfrm>
        <a:prstGeom prst="line">
          <a:avLst/>
        </a:prstGeom>
        <a:ln w="38100" cmpd="dbl">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4</xdr:col>
          <xdr:colOff>63500</xdr:colOff>
          <xdr:row>41</xdr:row>
          <xdr:rowOff>25400</xdr:rowOff>
        </xdr:from>
        <xdr:to>
          <xdr:col>4</xdr:col>
          <xdr:colOff>1511300</xdr:colOff>
          <xdr:row>42</xdr:row>
          <xdr:rowOff>0</xdr:rowOff>
        </xdr:to>
        <xdr:sp macro="" textlink="">
          <xdr:nvSpPr>
            <xdr:cNvPr id="1191" name="Option Button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入室記録のみ</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tagomori/Downloads/2023.9.14c&#807;&#166;&#143;a&#778;&#179;&#182;a&#778;&#140;&#186;a&#776;&#184;&#187;a&#778;&#130;&#172;c&#807;&#160;&#148;a&#776;&#191;&#174;a&#776;&#188;&#154;a&#770;&#145;&#170;.xlsx" TargetMode="External"/><Relationship Id="rId1" Type="http://schemas.openxmlformats.org/officeDocument/2006/relationships/externalLinkPath" Target="/Users/tagomori/Downloads/2023.9.14c&#807;&#166;&#143;a&#778;&#179;&#182;a&#778;&#140;&#186;a&#776;&#184;&#187;a&#778;&#130;&#172;c&#807;&#160;&#148;a&#776;&#191;&#174;a&#776;&#188;&#154;a&#770;&#145;&#17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その他研修会（カリキュラムコード設定有）"/>
      <sheetName val="その他 (カリキュラムコード設定無)"/>
      <sheetName val="※編集不可"/>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99" Type="http://schemas.openxmlformats.org/officeDocument/2006/relationships/ctrlProp" Target="../ctrlProps/ctrlProp296.xml"/><Relationship Id="rId21" Type="http://schemas.openxmlformats.org/officeDocument/2006/relationships/ctrlProp" Target="../ctrlProps/ctrlProp18.xml"/><Relationship Id="rId63" Type="http://schemas.openxmlformats.org/officeDocument/2006/relationships/ctrlProp" Target="../ctrlProps/ctrlProp60.xml"/><Relationship Id="rId159" Type="http://schemas.openxmlformats.org/officeDocument/2006/relationships/ctrlProp" Target="../ctrlProps/ctrlProp156.xml"/><Relationship Id="rId324" Type="http://schemas.openxmlformats.org/officeDocument/2006/relationships/ctrlProp" Target="../ctrlProps/ctrlProp321.xml"/><Relationship Id="rId366" Type="http://schemas.openxmlformats.org/officeDocument/2006/relationships/comments" Target="../comments1.xml"/><Relationship Id="rId170" Type="http://schemas.openxmlformats.org/officeDocument/2006/relationships/ctrlProp" Target="../ctrlProps/ctrlProp167.xml"/><Relationship Id="rId226" Type="http://schemas.openxmlformats.org/officeDocument/2006/relationships/ctrlProp" Target="../ctrlProps/ctrlProp223.xml"/><Relationship Id="rId268" Type="http://schemas.openxmlformats.org/officeDocument/2006/relationships/ctrlProp" Target="../ctrlProps/ctrlProp265.xml"/><Relationship Id="rId32" Type="http://schemas.openxmlformats.org/officeDocument/2006/relationships/ctrlProp" Target="../ctrlProps/ctrlProp29.xml"/><Relationship Id="rId74" Type="http://schemas.openxmlformats.org/officeDocument/2006/relationships/ctrlProp" Target="../ctrlProps/ctrlProp71.xml"/><Relationship Id="rId128" Type="http://schemas.openxmlformats.org/officeDocument/2006/relationships/ctrlProp" Target="../ctrlProps/ctrlProp125.xml"/><Relationship Id="rId335" Type="http://schemas.openxmlformats.org/officeDocument/2006/relationships/ctrlProp" Target="../ctrlProps/ctrlProp332.xml"/><Relationship Id="rId5" Type="http://schemas.openxmlformats.org/officeDocument/2006/relationships/ctrlProp" Target="../ctrlProps/ctrlProp2.xml"/><Relationship Id="rId181" Type="http://schemas.openxmlformats.org/officeDocument/2006/relationships/ctrlProp" Target="../ctrlProps/ctrlProp178.xml"/><Relationship Id="rId237" Type="http://schemas.openxmlformats.org/officeDocument/2006/relationships/ctrlProp" Target="../ctrlProps/ctrlProp234.xml"/><Relationship Id="rId279" Type="http://schemas.openxmlformats.org/officeDocument/2006/relationships/ctrlProp" Target="../ctrlProps/ctrlProp276.xml"/><Relationship Id="rId43" Type="http://schemas.openxmlformats.org/officeDocument/2006/relationships/ctrlProp" Target="../ctrlProps/ctrlProp40.xml"/><Relationship Id="rId139" Type="http://schemas.openxmlformats.org/officeDocument/2006/relationships/ctrlProp" Target="../ctrlProps/ctrlProp136.xml"/><Relationship Id="rId290" Type="http://schemas.openxmlformats.org/officeDocument/2006/relationships/ctrlProp" Target="../ctrlProps/ctrlProp287.xml"/><Relationship Id="rId304" Type="http://schemas.openxmlformats.org/officeDocument/2006/relationships/ctrlProp" Target="../ctrlProps/ctrlProp301.xml"/><Relationship Id="rId346" Type="http://schemas.openxmlformats.org/officeDocument/2006/relationships/ctrlProp" Target="../ctrlProps/ctrlProp343.xml"/><Relationship Id="rId85" Type="http://schemas.openxmlformats.org/officeDocument/2006/relationships/ctrlProp" Target="../ctrlProps/ctrlProp82.xml"/><Relationship Id="rId150" Type="http://schemas.openxmlformats.org/officeDocument/2006/relationships/ctrlProp" Target="../ctrlProps/ctrlProp147.xml"/><Relationship Id="rId192" Type="http://schemas.openxmlformats.org/officeDocument/2006/relationships/ctrlProp" Target="../ctrlProps/ctrlProp189.xml"/><Relationship Id="rId206" Type="http://schemas.openxmlformats.org/officeDocument/2006/relationships/ctrlProp" Target="../ctrlProps/ctrlProp203.xml"/><Relationship Id="rId248" Type="http://schemas.openxmlformats.org/officeDocument/2006/relationships/ctrlProp" Target="../ctrlProps/ctrlProp245.xml"/><Relationship Id="rId12" Type="http://schemas.openxmlformats.org/officeDocument/2006/relationships/ctrlProp" Target="../ctrlProps/ctrlProp9.xml"/><Relationship Id="rId108" Type="http://schemas.openxmlformats.org/officeDocument/2006/relationships/ctrlProp" Target="../ctrlProps/ctrlProp105.xml"/><Relationship Id="rId315" Type="http://schemas.openxmlformats.org/officeDocument/2006/relationships/ctrlProp" Target="../ctrlProps/ctrlProp312.xml"/><Relationship Id="rId357" Type="http://schemas.openxmlformats.org/officeDocument/2006/relationships/ctrlProp" Target="../ctrlProps/ctrlProp354.xml"/><Relationship Id="rId54" Type="http://schemas.openxmlformats.org/officeDocument/2006/relationships/ctrlProp" Target="../ctrlProps/ctrlProp51.xml"/><Relationship Id="rId96" Type="http://schemas.openxmlformats.org/officeDocument/2006/relationships/ctrlProp" Target="../ctrlProps/ctrlProp93.xml"/><Relationship Id="rId161" Type="http://schemas.openxmlformats.org/officeDocument/2006/relationships/ctrlProp" Target="../ctrlProps/ctrlProp158.xml"/><Relationship Id="rId217" Type="http://schemas.openxmlformats.org/officeDocument/2006/relationships/ctrlProp" Target="../ctrlProps/ctrlProp214.xml"/><Relationship Id="rId259" Type="http://schemas.openxmlformats.org/officeDocument/2006/relationships/ctrlProp" Target="../ctrlProps/ctrlProp256.xml"/><Relationship Id="rId23" Type="http://schemas.openxmlformats.org/officeDocument/2006/relationships/ctrlProp" Target="../ctrlProps/ctrlProp20.xml"/><Relationship Id="rId119" Type="http://schemas.openxmlformats.org/officeDocument/2006/relationships/ctrlProp" Target="../ctrlProps/ctrlProp116.xml"/><Relationship Id="rId270" Type="http://schemas.openxmlformats.org/officeDocument/2006/relationships/ctrlProp" Target="../ctrlProps/ctrlProp267.xml"/><Relationship Id="rId326" Type="http://schemas.openxmlformats.org/officeDocument/2006/relationships/ctrlProp" Target="../ctrlProps/ctrlProp323.xml"/><Relationship Id="rId65" Type="http://schemas.openxmlformats.org/officeDocument/2006/relationships/ctrlProp" Target="../ctrlProps/ctrlProp62.xml"/><Relationship Id="rId130" Type="http://schemas.openxmlformats.org/officeDocument/2006/relationships/ctrlProp" Target="../ctrlProps/ctrlProp127.xml"/><Relationship Id="rId172" Type="http://schemas.openxmlformats.org/officeDocument/2006/relationships/ctrlProp" Target="../ctrlProps/ctrlProp169.xml"/><Relationship Id="rId228" Type="http://schemas.openxmlformats.org/officeDocument/2006/relationships/ctrlProp" Target="../ctrlProps/ctrlProp225.xml"/><Relationship Id="rId281" Type="http://schemas.openxmlformats.org/officeDocument/2006/relationships/ctrlProp" Target="../ctrlProps/ctrlProp278.xml"/><Relationship Id="rId337" Type="http://schemas.openxmlformats.org/officeDocument/2006/relationships/ctrlProp" Target="../ctrlProps/ctrlProp334.xml"/><Relationship Id="rId34" Type="http://schemas.openxmlformats.org/officeDocument/2006/relationships/ctrlProp" Target="../ctrlProps/ctrlProp31.xml"/><Relationship Id="rId76" Type="http://schemas.openxmlformats.org/officeDocument/2006/relationships/ctrlProp" Target="../ctrlProps/ctrlProp73.xml"/><Relationship Id="rId141" Type="http://schemas.openxmlformats.org/officeDocument/2006/relationships/ctrlProp" Target="../ctrlProps/ctrlProp138.xml"/><Relationship Id="rId7" Type="http://schemas.openxmlformats.org/officeDocument/2006/relationships/ctrlProp" Target="../ctrlProps/ctrlProp4.xml"/><Relationship Id="rId183" Type="http://schemas.openxmlformats.org/officeDocument/2006/relationships/ctrlProp" Target="../ctrlProps/ctrlProp180.xml"/><Relationship Id="rId239" Type="http://schemas.openxmlformats.org/officeDocument/2006/relationships/ctrlProp" Target="../ctrlProps/ctrlProp236.xml"/><Relationship Id="rId250" Type="http://schemas.openxmlformats.org/officeDocument/2006/relationships/ctrlProp" Target="../ctrlProps/ctrlProp247.xml"/><Relationship Id="rId292" Type="http://schemas.openxmlformats.org/officeDocument/2006/relationships/ctrlProp" Target="../ctrlProps/ctrlProp289.xml"/><Relationship Id="rId306" Type="http://schemas.openxmlformats.org/officeDocument/2006/relationships/ctrlProp" Target="../ctrlProps/ctrlProp303.xml"/><Relationship Id="rId45" Type="http://schemas.openxmlformats.org/officeDocument/2006/relationships/ctrlProp" Target="../ctrlProps/ctrlProp42.xml"/><Relationship Id="rId87" Type="http://schemas.openxmlformats.org/officeDocument/2006/relationships/ctrlProp" Target="../ctrlProps/ctrlProp84.xml"/><Relationship Id="rId110" Type="http://schemas.openxmlformats.org/officeDocument/2006/relationships/ctrlProp" Target="../ctrlProps/ctrlProp107.xml"/><Relationship Id="rId348" Type="http://schemas.openxmlformats.org/officeDocument/2006/relationships/ctrlProp" Target="../ctrlProps/ctrlProp345.xml"/><Relationship Id="rId152" Type="http://schemas.openxmlformats.org/officeDocument/2006/relationships/ctrlProp" Target="../ctrlProps/ctrlProp149.xml"/><Relationship Id="rId194" Type="http://schemas.openxmlformats.org/officeDocument/2006/relationships/ctrlProp" Target="../ctrlProps/ctrlProp191.xml"/><Relationship Id="rId208" Type="http://schemas.openxmlformats.org/officeDocument/2006/relationships/ctrlProp" Target="../ctrlProps/ctrlProp205.xml"/><Relationship Id="rId261" Type="http://schemas.openxmlformats.org/officeDocument/2006/relationships/ctrlProp" Target="../ctrlProps/ctrlProp258.xml"/><Relationship Id="rId14" Type="http://schemas.openxmlformats.org/officeDocument/2006/relationships/ctrlProp" Target="../ctrlProps/ctrlProp11.xml"/><Relationship Id="rId56" Type="http://schemas.openxmlformats.org/officeDocument/2006/relationships/ctrlProp" Target="../ctrlProps/ctrlProp53.xml"/><Relationship Id="rId317" Type="http://schemas.openxmlformats.org/officeDocument/2006/relationships/ctrlProp" Target="../ctrlProps/ctrlProp314.xml"/><Relationship Id="rId359" Type="http://schemas.openxmlformats.org/officeDocument/2006/relationships/ctrlProp" Target="../ctrlProps/ctrlProp356.xml"/><Relationship Id="rId98" Type="http://schemas.openxmlformats.org/officeDocument/2006/relationships/ctrlProp" Target="../ctrlProps/ctrlProp95.xml"/><Relationship Id="rId121" Type="http://schemas.openxmlformats.org/officeDocument/2006/relationships/ctrlProp" Target="../ctrlProps/ctrlProp118.xml"/><Relationship Id="rId163" Type="http://schemas.openxmlformats.org/officeDocument/2006/relationships/ctrlProp" Target="../ctrlProps/ctrlProp160.xml"/><Relationship Id="rId219" Type="http://schemas.openxmlformats.org/officeDocument/2006/relationships/ctrlProp" Target="../ctrlProps/ctrlProp216.xml"/><Relationship Id="rId230" Type="http://schemas.openxmlformats.org/officeDocument/2006/relationships/ctrlProp" Target="../ctrlProps/ctrlProp227.xml"/><Relationship Id="rId25" Type="http://schemas.openxmlformats.org/officeDocument/2006/relationships/ctrlProp" Target="../ctrlProps/ctrlProp22.xml"/><Relationship Id="rId67" Type="http://schemas.openxmlformats.org/officeDocument/2006/relationships/ctrlProp" Target="../ctrlProps/ctrlProp64.xml"/><Relationship Id="rId272" Type="http://schemas.openxmlformats.org/officeDocument/2006/relationships/ctrlProp" Target="../ctrlProps/ctrlProp269.xml"/><Relationship Id="rId328" Type="http://schemas.openxmlformats.org/officeDocument/2006/relationships/ctrlProp" Target="../ctrlProps/ctrlProp325.xml"/><Relationship Id="rId132" Type="http://schemas.openxmlformats.org/officeDocument/2006/relationships/ctrlProp" Target="../ctrlProps/ctrlProp129.xml"/><Relationship Id="rId174" Type="http://schemas.openxmlformats.org/officeDocument/2006/relationships/ctrlProp" Target="../ctrlProps/ctrlProp171.xml"/><Relationship Id="rId220" Type="http://schemas.openxmlformats.org/officeDocument/2006/relationships/ctrlProp" Target="../ctrlProps/ctrlProp217.xml"/><Relationship Id="rId241" Type="http://schemas.openxmlformats.org/officeDocument/2006/relationships/ctrlProp" Target="../ctrlProps/ctrlProp238.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262" Type="http://schemas.openxmlformats.org/officeDocument/2006/relationships/ctrlProp" Target="../ctrlProps/ctrlProp259.xml"/><Relationship Id="rId283" Type="http://schemas.openxmlformats.org/officeDocument/2006/relationships/ctrlProp" Target="../ctrlProps/ctrlProp280.xml"/><Relationship Id="rId318" Type="http://schemas.openxmlformats.org/officeDocument/2006/relationships/ctrlProp" Target="../ctrlProps/ctrlProp315.xml"/><Relationship Id="rId339" Type="http://schemas.openxmlformats.org/officeDocument/2006/relationships/ctrlProp" Target="../ctrlProps/ctrlProp336.xml"/><Relationship Id="rId78" Type="http://schemas.openxmlformats.org/officeDocument/2006/relationships/ctrlProp" Target="../ctrlProps/ctrlProp75.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64" Type="http://schemas.openxmlformats.org/officeDocument/2006/relationships/ctrlProp" Target="../ctrlProps/ctrlProp161.xml"/><Relationship Id="rId185" Type="http://schemas.openxmlformats.org/officeDocument/2006/relationships/ctrlProp" Target="../ctrlProps/ctrlProp182.xml"/><Relationship Id="rId350" Type="http://schemas.openxmlformats.org/officeDocument/2006/relationships/ctrlProp" Target="../ctrlProps/ctrlProp347.xml"/><Relationship Id="rId9" Type="http://schemas.openxmlformats.org/officeDocument/2006/relationships/ctrlProp" Target="../ctrlProps/ctrlProp6.xml"/><Relationship Id="rId210" Type="http://schemas.openxmlformats.org/officeDocument/2006/relationships/ctrlProp" Target="../ctrlProps/ctrlProp207.xml"/><Relationship Id="rId26" Type="http://schemas.openxmlformats.org/officeDocument/2006/relationships/ctrlProp" Target="../ctrlProps/ctrlProp23.xml"/><Relationship Id="rId231" Type="http://schemas.openxmlformats.org/officeDocument/2006/relationships/ctrlProp" Target="../ctrlProps/ctrlProp228.xml"/><Relationship Id="rId252" Type="http://schemas.openxmlformats.org/officeDocument/2006/relationships/ctrlProp" Target="../ctrlProps/ctrlProp249.xml"/><Relationship Id="rId273" Type="http://schemas.openxmlformats.org/officeDocument/2006/relationships/ctrlProp" Target="../ctrlProps/ctrlProp270.xml"/><Relationship Id="rId294" Type="http://schemas.openxmlformats.org/officeDocument/2006/relationships/ctrlProp" Target="../ctrlProps/ctrlProp291.xml"/><Relationship Id="rId308" Type="http://schemas.openxmlformats.org/officeDocument/2006/relationships/ctrlProp" Target="../ctrlProps/ctrlProp305.xml"/><Relationship Id="rId329" Type="http://schemas.openxmlformats.org/officeDocument/2006/relationships/ctrlProp" Target="../ctrlProps/ctrlProp326.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340" Type="http://schemas.openxmlformats.org/officeDocument/2006/relationships/ctrlProp" Target="../ctrlProps/ctrlProp337.xml"/><Relationship Id="rId361" Type="http://schemas.openxmlformats.org/officeDocument/2006/relationships/ctrlProp" Target="../ctrlProps/ctrlProp358.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242" Type="http://schemas.openxmlformats.org/officeDocument/2006/relationships/ctrlProp" Target="../ctrlProps/ctrlProp239.xml"/><Relationship Id="rId263" Type="http://schemas.openxmlformats.org/officeDocument/2006/relationships/ctrlProp" Target="../ctrlProps/ctrlProp260.xml"/><Relationship Id="rId284" Type="http://schemas.openxmlformats.org/officeDocument/2006/relationships/ctrlProp" Target="../ctrlProps/ctrlProp281.xml"/><Relationship Id="rId319" Type="http://schemas.openxmlformats.org/officeDocument/2006/relationships/ctrlProp" Target="../ctrlProps/ctrlProp316.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330" Type="http://schemas.openxmlformats.org/officeDocument/2006/relationships/ctrlProp" Target="../ctrlProps/ctrlProp327.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351" Type="http://schemas.openxmlformats.org/officeDocument/2006/relationships/ctrlProp" Target="../ctrlProps/ctrlProp348.xml"/><Relationship Id="rId211" Type="http://schemas.openxmlformats.org/officeDocument/2006/relationships/ctrlProp" Target="../ctrlProps/ctrlProp208.xml"/><Relationship Id="rId232" Type="http://schemas.openxmlformats.org/officeDocument/2006/relationships/ctrlProp" Target="../ctrlProps/ctrlProp229.xml"/><Relationship Id="rId253" Type="http://schemas.openxmlformats.org/officeDocument/2006/relationships/ctrlProp" Target="../ctrlProps/ctrlProp250.xml"/><Relationship Id="rId274" Type="http://schemas.openxmlformats.org/officeDocument/2006/relationships/ctrlProp" Target="../ctrlProps/ctrlProp271.xml"/><Relationship Id="rId295" Type="http://schemas.openxmlformats.org/officeDocument/2006/relationships/ctrlProp" Target="../ctrlProps/ctrlProp292.xml"/><Relationship Id="rId309" Type="http://schemas.openxmlformats.org/officeDocument/2006/relationships/ctrlProp" Target="../ctrlProps/ctrlProp306.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320" Type="http://schemas.openxmlformats.org/officeDocument/2006/relationships/ctrlProp" Target="../ctrlProps/ctrlProp317.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341" Type="http://schemas.openxmlformats.org/officeDocument/2006/relationships/ctrlProp" Target="../ctrlProps/ctrlProp338.xml"/><Relationship Id="rId362" Type="http://schemas.openxmlformats.org/officeDocument/2006/relationships/ctrlProp" Target="../ctrlProps/ctrlProp359.xml"/><Relationship Id="rId201" Type="http://schemas.openxmlformats.org/officeDocument/2006/relationships/ctrlProp" Target="../ctrlProps/ctrlProp198.xml"/><Relationship Id="rId222" Type="http://schemas.openxmlformats.org/officeDocument/2006/relationships/ctrlProp" Target="../ctrlProps/ctrlProp219.xml"/><Relationship Id="rId243" Type="http://schemas.openxmlformats.org/officeDocument/2006/relationships/ctrlProp" Target="../ctrlProps/ctrlProp240.xml"/><Relationship Id="rId264" Type="http://schemas.openxmlformats.org/officeDocument/2006/relationships/ctrlProp" Target="../ctrlProps/ctrlProp261.xml"/><Relationship Id="rId285" Type="http://schemas.openxmlformats.org/officeDocument/2006/relationships/ctrlProp" Target="../ctrlProps/ctrlProp282.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310" Type="http://schemas.openxmlformats.org/officeDocument/2006/relationships/ctrlProp" Target="../ctrlProps/ctrlProp307.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331" Type="http://schemas.openxmlformats.org/officeDocument/2006/relationships/ctrlProp" Target="../ctrlProps/ctrlProp328.xml"/><Relationship Id="rId352" Type="http://schemas.openxmlformats.org/officeDocument/2006/relationships/ctrlProp" Target="../ctrlProps/ctrlProp349.xml"/><Relationship Id="rId1" Type="http://schemas.openxmlformats.org/officeDocument/2006/relationships/printerSettings" Target="../printerSettings/printerSettings1.bin"/><Relationship Id="rId212" Type="http://schemas.openxmlformats.org/officeDocument/2006/relationships/ctrlProp" Target="../ctrlProps/ctrlProp209.xml"/><Relationship Id="rId233" Type="http://schemas.openxmlformats.org/officeDocument/2006/relationships/ctrlProp" Target="../ctrlProps/ctrlProp230.xml"/><Relationship Id="rId254" Type="http://schemas.openxmlformats.org/officeDocument/2006/relationships/ctrlProp" Target="../ctrlProps/ctrlProp251.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275" Type="http://schemas.openxmlformats.org/officeDocument/2006/relationships/ctrlProp" Target="../ctrlProps/ctrlProp272.xml"/><Relationship Id="rId296" Type="http://schemas.openxmlformats.org/officeDocument/2006/relationships/ctrlProp" Target="../ctrlProps/ctrlProp293.xml"/><Relationship Id="rId300" Type="http://schemas.openxmlformats.org/officeDocument/2006/relationships/ctrlProp" Target="../ctrlProps/ctrlProp297.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321" Type="http://schemas.openxmlformats.org/officeDocument/2006/relationships/ctrlProp" Target="../ctrlProps/ctrlProp318.xml"/><Relationship Id="rId342" Type="http://schemas.openxmlformats.org/officeDocument/2006/relationships/ctrlProp" Target="../ctrlProps/ctrlProp339.xml"/><Relationship Id="rId363" Type="http://schemas.openxmlformats.org/officeDocument/2006/relationships/ctrlProp" Target="../ctrlProps/ctrlProp360.xml"/><Relationship Id="rId202" Type="http://schemas.openxmlformats.org/officeDocument/2006/relationships/ctrlProp" Target="../ctrlProps/ctrlProp199.xml"/><Relationship Id="rId223" Type="http://schemas.openxmlformats.org/officeDocument/2006/relationships/ctrlProp" Target="../ctrlProps/ctrlProp220.xml"/><Relationship Id="rId244" Type="http://schemas.openxmlformats.org/officeDocument/2006/relationships/ctrlProp" Target="../ctrlProps/ctrlProp241.xml"/><Relationship Id="rId18" Type="http://schemas.openxmlformats.org/officeDocument/2006/relationships/ctrlProp" Target="../ctrlProps/ctrlProp15.xml"/><Relationship Id="rId39" Type="http://schemas.openxmlformats.org/officeDocument/2006/relationships/ctrlProp" Target="../ctrlProps/ctrlProp36.xml"/><Relationship Id="rId265" Type="http://schemas.openxmlformats.org/officeDocument/2006/relationships/ctrlProp" Target="../ctrlProps/ctrlProp262.xml"/><Relationship Id="rId286" Type="http://schemas.openxmlformats.org/officeDocument/2006/relationships/ctrlProp" Target="../ctrlProps/ctrlProp283.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311" Type="http://schemas.openxmlformats.org/officeDocument/2006/relationships/ctrlProp" Target="../ctrlProps/ctrlProp308.xml"/><Relationship Id="rId332" Type="http://schemas.openxmlformats.org/officeDocument/2006/relationships/ctrlProp" Target="../ctrlProps/ctrlProp329.xml"/><Relationship Id="rId353" Type="http://schemas.openxmlformats.org/officeDocument/2006/relationships/ctrlProp" Target="../ctrlProps/ctrlProp350.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2" Type="http://schemas.openxmlformats.org/officeDocument/2006/relationships/drawing" Target="../drawings/drawing1.xml"/><Relationship Id="rId29" Type="http://schemas.openxmlformats.org/officeDocument/2006/relationships/ctrlProp" Target="../ctrlProps/ctrlProp26.xml"/><Relationship Id="rId255" Type="http://schemas.openxmlformats.org/officeDocument/2006/relationships/ctrlProp" Target="../ctrlProps/ctrlProp252.xml"/><Relationship Id="rId276" Type="http://schemas.openxmlformats.org/officeDocument/2006/relationships/ctrlProp" Target="../ctrlProps/ctrlProp273.xml"/><Relationship Id="rId297" Type="http://schemas.openxmlformats.org/officeDocument/2006/relationships/ctrlProp" Target="../ctrlProps/ctrlProp294.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301" Type="http://schemas.openxmlformats.org/officeDocument/2006/relationships/ctrlProp" Target="../ctrlProps/ctrlProp298.xml"/><Relationship Id="rId322" Type="http://schemas.openxmlformats.org/officeDocument/2006/relationships/ctrlProp" Target="../ctrlProps/ctrlProp319.xml"/><Relationship Id="rId343" Type="http://schemas.openxmlformats.org/officeDocument/2006/relationships/ctrlProp" Target="../ctrlProps/ctrlProp340.xml"/><Relationship Id="rId364" Type="http://schemas.openxmlformats.org/officeDocument/2006/relationships/ctrlProp" Target="../ctrlProps/ctrlProp361.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19" Type="http://schemas.openxmlformats.org/officeDocument/2006/relationships/ctrlProp" Target="../ctrlProps/ctrlProp16.xml"/><Relationship Id="rId224" Type="http://schemas.openxmlformats.org/officeDocument/2006/relationships/ctrlProp" Target="../ctrlProps/ctrlProp221.xml"/><Relationship Id="rId245" Type="http://schemas.openxmlformats.org/officeDocument/2006/relationships/ctrlProp" Target="../ctrlProps/ctrlProp242.xml"/><Relationship Id="rId266" Type="http://schemas.openxmlformats.org/officeDocument/2006/relationships/ctrlProp" Target="../ctrlProps/ctrlProp263.xml"/><Relationship Id="rId287" Type="http://schemas.openxmlformats.org/officeDocument/2006/relationships/ctrlProp" Target="../ctrlProps/ctrlProp284.xml"/><Relationship Id="rId30" Type="http://schemas.openxmlformats.org/officeDocument/2006/relationships/ctrlProp" Target="../ctrlProps/ctrlProp2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312" Type="http://schemas.openxmlformats.org/officeDocument/2006/relationships/ctrlProp" Target="../ctrlProps/ctrlProp309.xml"/><Relationship Id="rId333" Type="http://schemas.openxmlformats.org/officeDocument/2006/relationships/ctrlProp" Target="../ctrlProps/ctrlProp330.xml"/><Relationship Id="rId354" Type="http://schemas.openxmlformats.org/officeDocument/2006/relationships/ctrlProp" Target="../ctrlProps/ctrlProp351.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189" Type="http://schemas.openxmlformats.org/officeDocument/2006/relationships/ctrlProp" Target="../ctrlProps/ctrlProp186.xml"/><Relationship Id="rId3" Type="http://schemas.openxmlformats.org/officeDocument/2006/relationships/vmlDrawing" Target="../drawings/vmlDrawing1.vml"/><Relationship Id="rId214" Type="http://schemas.openxmlformats.org/officeDocument/2006/relationships/ctrlProp" Target="../ctrlProps/ctrlProp211.xml"/><Relationship Id="rId235" Type="http://schemas.openxmlformats.org/officeDocument/2006/relationships/ctrlProp" Target="../ctrlProps/ctrlProp232.xml"/><Relationship Id="rId256" Type="http://schemas.openxmlformats.org/officeDocument/2006/relationships/ctrlProp" Target="../ctrlProps/ctrlProp253.xml"/><Relationship Id="rId277" Type="http://schemas.openxmlformats.org/officeDocument/2006/relationships/ctrlProp" Target="../ctrlProps/ctrlProp274.xml"/><Relationship Id="rId298" Type="http://schemas.openxmlformats.org/officeDocument/2006/relationships/ctrlProp" Target="../ctrlProps/ctrlProp295.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302" Type="http://schemas.openxmlformats.org/officeDocument/2006/relationships/ctrlProp" Target="../ctrlProps/ctrlProp299.xml"/><Relationship Id="rId323" Type="http://schemas.openxmlformats.org/officeDocument/2006/relationships/ctrlProp" Target="../ctrlProps/ctrlProp320.xml"/><Relationship Id="rId344" Type="http://schemas.openxmlformats.org/officeDocument/2006/relationships/ctrlProp" Target="../ctrlProps/ctrlProp341.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179" Type="http://schemas.openxmlformats.org/officeDocument/2006/relationships/ctrlProp" Target="../ctrlProps/ctrlProp176.xml"/><Relationship Id="rId365" Type="http://schemas.openxmlformats.org/officeDocument/2006/relationships/ctrlProp" Target="../ctrlProps/ctrlProp362.xml"/><Relationship Id="rId190" Type="http://schemas.openxmlformats.org/officeDocument/2006/relationships/ctrlProp" Target="../ctrlProps/ctrlProp187.xml"/><Relationship Id="rId204" Type="http://schemas.openxmlformats.org/officeDocument/2006/relationships/ctrlProp" Target="../ctrlProps/ctrlProp201.xml"/><Relationship Id="rId225" Type="http://schemas.openxmlformats.org/officeDocument/2006/relationships/ctrlProp" Target="../ctrlProps/ctrlProp222.xml"/><Relationship Id="rId246" Type="http://schemas.openxmlformats.org/officeDocument/2006/relationships/ctrlProp" Target="../ctrlProps/ctrlProp243.xml"/><Relationship Id="rId267" Type="http://schemas.openxmlformats.org/officeDocument/2006/relationships/ctrlProp" Target="../ctrlProps/ctrlProp264.xml"/><Relationship Id="rId288" Type="http://schemas.openxmlformats.org/officeDocument/2006/relationships/ctrlProp" Target="../ctrlProps/ctrlProp285.xml"/><Relationship Id="rId106" Type="http://schemas.openxmlformats.org/officeDocument/2006/relationships/ctrlProp" Target="../ctrlProps/ctrlProp103.xml"/><Relationship Id="rId127" Type="http://schemas.openxmlformats.org/officeDocument/2006/relationships/ctrlProp" Target="../ctrlProps/ctrlProp124.xml"/><Relationship Id="rId313" Type="http://schemas.openxmlformats.org/officeDocument/2006/relationships/ctrlProp" Target="../ctrlProps/ctrlProp310.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94" Type="http://schemas.openxmlformats.org/officeDocument/2006/relationships/ctrlProp" Target="../ctrlProps/ctrlProp91.xml"/><Relationship Id="rId148" Type="http://schemas.openxmlformats.org/officeDocument/2006/relationships/ctrlProp" Target="../ctrlProps/ctrlProp145.xml"/><Relationship Id="rId169" Type="http://schemas.openxmlformats.org/officeDocument/2006/relationships/ctrlProp" Target="../ctrlProps/ctrlProp166.xml"/><Relationship Id="rId334" Type="http://schemas.openxmlformats.org/officeDocument/2006/relationships/ctrlProp" Target="../ctrlProps/ctrlProp331.xml"/><Relationship Id="rId355" Type="http://schemas.openxmlformats.org/officeDocument/2006/relationships/ctrlProp" Target="../ctrlProps/ctrlProp352.xml"/><Relationship Id="rId4" Type="http://schemas.openxmlformats.org/officeDocument/2006/relationships/ctrlProp" Target="../ctrlProps/ctrlProp1.xml"/><Relationship Id="rId180" Type="http://schemas.openxmlformats.org/officeDocument/2006/relationships/ctrlProp" Target="../ctrlProps/ctrlProp177.xml"/><Relationship Id="rId215" Type="http://schemas.openxmlformats.org/officeDocument/2006/relationships/ctrlProp" Target="../ctrlProps/ctrlProp212.xml"/><Relationship Id="rId236" Type="http://schemas.openxmlformats.org/officeDocument/2006/relationships/ctrlProp" Target="../ctrlProps/ctrlProp233.xml"/><Relationship Id="rId257" Type="http://schemas.openxmlformats.org/officeDocument/2006/relationships/ctrlProp" Target="../ctrlProps/ctrlProp254.xml"/><Relationship Id="rId278" Type="http://schemas.openxmlformats.org/officeDocument/2006/relationships/ctrlProp" Target="../ctrlProps/ctrlProp275.xml"/><Relationship Id="rId303" Type="http://schemas.openxmlformats.org/officeDocument/2006/relationships/ctrlProp" Target="../ctrlProps/ctrlProp300.xml"/><Relationship Id="rId42" Type="http://schemas.openxmlformats.org/officeDocument/2006/relationships/ctrlProp" Target="../ctrlProps/ctrlProp39.xml"/><Relationship Id="rId84" Type="http://schemas.openxmlformats.org/officeDocument/2006/relationships/ctrlProp" Target="../ctrlProps/ctrlProp81.xml"/><Relationship Id="rId138" Type="http://schemas.openxmlformats.org/officeDocument/2006/relationships/ctrlProp" Target="../ctrlProps/ctrlProp135.xml"/><Relationship Id="rId345" Type="http://schemas.openxmlformats.org/officeDocument/2006/relationships/ctrlProp" Target="../ctrlProps/ctrlProp342.xml"/><Relationship Id="rId191" Type="http://schemas.openxmlformats.org/officeDocument/2006/relationships/ctrlProp" Target="../ctrlProps/ctrlProp188.xml"/><Relationship Id="rId205" Type="http://schemas.openxmlformats.org/officeDocument/2006/relationships/ctrlProp" Target="../ctrlProps/ctrlProp202.xml"/><Relationship Id="rId247" Type="http://schemas.openxmlformats.org/officeDocument/2006/relationships/ctrlProp" Target="../ctrlProps/ctrlProp244.xml"/><Relationship Id="rId107" Type="http://schemas.openxmlformats.org/officeDocument/2006/relationships/ctrlProp" Target="../ctrlProps/ctrlProp104.xml"/><Relationship Id="rId289" Type="http://schemas.openxmlformats.org/officeDocument/2006/relationships/ctrlProp" Target="../ctrlProps/ctrlProp286.xml"/><Relationship Id="rId11" Type="http://schemas.openxmlformats.org/officeDocument/2006/relationships/ctrlProp" Target="../ctrlProps/ctrlProp8.xml"/><Relationship Id="rId53" Type="http://schemas.openxmlformats.org/officeDocument/2006/relationships/ctrlProp" Target="../ctrlProps/ctrlProp50.xml"/><Relationship Id="rId149" Type="http://schemas.openxmlformats.org/officeDocument/2006/relationships/ctrlProp" Target="../ctrlProps/ctrlProp146.xml"/><Relationship Id="rId314" Type="http://schemas.openxmlformats.org/officeDocument/2006/relationships/ctrlProp" Target="../ctrlProps/ctrlProp311.xml"/><Relationship Id="rId356" Type="http://schemas.openxmlformats.org/officeDocument/2006/relationships/ctrlProp" Target="../ctrlProps/ctrlProp353.xml"/><Relationship Id="rId95" Type="http://schemas.openxmlformats.org/officeDocument/2006/relationships/ctrlProp" Target="../ctrlProps/ctrlProp92.xml"/><Relationship Id="rId160" Type="http://schemas.openxmlformats.org/officeDocument/2006/relationships/ctrlProp" Target="../ctrlProps/ctrlProp157.xml"/><Relationship Id="rId216" Type="http://schemas.openxmlformats.org/officeDocument/2006/relationships/ctrlProp" Target="../ctrlProps/ctrlProp213.xml"/><Relationship Id="rId258" Type="http://schemas.openxmlformats.org/officeDocument/2006/relationships/ctrlProp" Target="../ctrlProps/ctrlProp255.xml"/><Relationship Id="rId22" Type="http://schemas.openxmlformats.org/officeDocument/2006/relationships/ctrlProp" Target="../ctrlProps/ctrlProp19.xml"/><Relationship Id="rId64" Type="http://schemas.openxmlformats.org/officeDocument/2006/relationships/ctrlProp" Target="../ctrlProps/ctrlProp61.xml"/><Relationship Id="rId118" Type="http://schemas.openxmlformats.org/officeDocument/2006/relationships/ctrlProp" Target="../ctrlProps/ctrlProp115.xml"/><Relationship Id="rId325" Type="http://schemas.openxmlformats.org/officeDocument/2006/relationships/ctrlProp" Target="../ctrlProps/ctrlProp322.xml"/><Relationship Id="rId171" Type="http://schemas.openxmlformats.org/officeDocument/2006/relationships/ctrlProp" Target="../ctrlProps/ctrlProp168.xml"/><Relationship Id="rId227" Type="http://schemas.openxmlformats.org/officeDocument/2006/relationships/ctrlProp" Target="../ctrlProps/ctrlProp224.xml"/><Relationship Id="rId269" Type="http://schemas.openxmlformats.org/officeDocument/2006/relationships/ctrlProp" Target="../ctrlProps/ctrlProp266.xml"/><Relationship Id="rId33" Type="http://schemas.openxmlformats.org/officeDocument/2006/relationships/ctrlProp" Target="../ctrlProps/ctrlProp30.xml"/><Relationship Id="rId129" Type="http://schemas.openxmlformats.org/officeDocument/2006/relationships/ctrlProp" Target="../ctrlProps/ctrlProp126.xml"/><Relationship Id="rId280" Type="http://schemas.openxmlformats.org/officeDocument/2006/relationships/ctrlProp" Target="../ctrlProps/ctrlProp277.xml"/><Relationship Id="rId336" Type="http://schemas.openxmlformats.org/officeDocument/2006/relationships/ctrlProp" Target="../ctrlProps/ctrlProp333.xml"/><Relationship Id="rId75" Type="http://schemas.openxmlformats.org/officeDocument/2006/relationships/ctrlProp" Target="../ctrlProps/ctrlProp72.xml"/><Relationship Id="rId140" Type="http://schemas.openxmlformats.org/officeDocument/2006/relationships/ctrlProp" Target="../ctrlProps/ctrlProp137.xml"/><Relationship Id="rId182" Type="http://schemas.openxmlformats.org/officeDocument/2006/relationships/ctrlProp" Target="../ctrlProps/ctrlProp179.xml"/><Relationship Id="rId6" Type="http://schemas.openxmlformats.org/officeDocument/2006/relationships/ctrlProp" Target="../ctrlProps/ctrlProp3.xml"/><Relationship Id="rId238" Type="http://schemas.openxmlformats.org/officeDocument/2006/relationships/ctrlProp" Target="../ctrlProps/ctrlProp235.xml"/><Relationship Id="rId291" Type="http://schemas.openxmlformats.org/officeDocument/2006/relationships/ctrlProp" Target="../ctrlProps/ctrlProp288.xml"/><Relationship Id="rId305" Type="http://schemas.openxmlformats.org/officeDocument/2006/relationships/ctrlProp" Target="../ctrlProps/ctrlProp302.xml"/><Relationship Id="rId347" Type="http://schemas.openxmlformats.org/officeDocument/2006/relationships/ctrlProp" Target="../ctrlProps/ctrlProp344.xml"/><Relationship Id="rId44" Type="http://schemas.openxmlformats.org/officeDocument/2006/relationships/ctrlProp" Target="../ctrlProps/ctrlProp41.xml"/><Relationship Id="rId86" Type="http://schemas.openxmlformats.org/officeDocument/2006/relationships/ctrlProp" Target="../ctrlProps/ctrlProp83.xml"/><Relationship Id="rId151" Type="http://schemas.openxmlformats.org/officeDocument/2006/relationships/ctrlProp" Target="../ctrlProps/ctrlProp148.xml"/><Relationship Id="rId193" Type="http://schemas.openxmlformats.org/officeDocument/2006/relationships/ctrlProp" Target="../ctrlProps/ctrlProp190.xml"/><Relationship Id="rId207" Type="http://schemas.openxmlformats.org/officeDocument/2006/relationships/ctrlProp" Target="../ctrlProps/ctrlProp204.xml"/><Relationship Id="rId249" Type="http://schemas.openxmlformats.org/officeDocument/2006/relationships/ctrlProp" Target="../ctrlProps/ctrlProp246.xml"/><Relationship Id="rId13" Type="http://schemas.openxmlformats.org/officeDocument/2006/relationships/ctrlProp" Target="../ctrlProps/ctrlProp10.xml"/><Relationship Id="rId109" Type="http://schemas.openxmlformats.org/officeDocument/2006/relationships/ctrlProp" Target="../ctrlProps/ctrlProp106.xml"/><Relationship Id="rId260" Type="http://schemas.openxmlformats.org/officeDocument/2006/relationships/ctrlProp" Target="../ctrlProps/ctrlProp257.xml"/><Relationship Id="rId316" Type="http://schemas.openxmlformats.org/officeDocument/2006/relationships/ctrlProp" Target="../ctrlProps/ctrlProp313.xml"/><Relationship Id="rId55" Type="http://schemas.openxmlformats.org/officeDocument/2006/relationships/ctrlProp" Target="../ctrlProps/ctrlProp52.xml"/><Relationship Id="rId97" Type="http://schemas.openxmlformats.org/officeDocument/2006/relationships/ctrlProp" Target="../ctrlProps/ctrlProp94.xml"/><Relationship Id="rId120" Type="http://schemas.openxmlformats.org/officeDocument/2006/relationships/ctrlProp" Target="../ctrlProps/ctrlProp117.xml"/><Relationship Id="rId358" Type="http://schemas.openxmlformats.org/officeDocument/2006/relationships/ctrlProp" Target="../ctrlProps/ctrlProp355.xml"/><Relationship Id="rId162" Type="http://schemas.openxmlformats.org/officeDocument/2006/relationships/ctrlProp" Target="../ctrlProps/ctrlProp159.xml"/><Relationship Id="rId218" Type="http://schemas.openxmlformats.org/officeDocument/2006/relationships/ctrlProp" Target="../ctrlProps/ctrlProp215.xml"/><Relationship Id="rId271" Type="http://schemas.openxmlformats.org/officeDocument/2006/relationships/ctrlProp" Target="../ctrlProps/ctrlProp268.xml"/><Relationship Id="rId24" Type="http://schemas.openxmlformats.org/officeDocument/2006/relationships/ctrlProp" Target="../ctrlProps/ctrlProp21.xml"/><Relationship Id="rId66" Type="http://schemas.openxmlformats.org/officeDocument/2006/relationships/ctrlProp" Target="../ctrlProps/ctrlProp63.xml"/><Relationship Id="rId131" Type="http://schemas.openxmlformats.org/officeDocument/2006/relationships/ctrlProp" Target="../ctrlProps/ctrlProp128.xml"/><Relationship Id="rId327" Type="http://schemas.openxmlformats.org/officeDocument/2006/relationships/ctrlProp" Target="../ctrlProps/ctrlProp324.xml"/><Relationship Id="rId173" Type="http://schemas.openxmlformats.org/officeDocument/2006/relationships/ctrlProp" Target="../ctrlProps/ctrlProp170.xml"/><Relationship Id="rId229" Type="http://schemas.openxmlformats.org/officeDocument/2006/relationships/ctrlProp" Target="../ctrlProps/ctrlProp226.xml"/><Relationship Id="rId240" Type="http://schemas.openxmlformats.org/officeDocument/2006/relationships/ctrlProp" Target="../ctrlProps/ctrlProp237.xml"/><Relationship Id="rId35" Type="http://schemas.openxmlformats.org/officeDocument/2006/relationships/ctrlProp" Target="../ctrlProps/ctrlProp32.xml"/><Relationship Id="rId77" Type="http://schemas.openxmlformats.org/officeDocument/2006/relationships/ctrlProp" Target="../ctrlProps/ctrlProp74.xml"/><Relationship Id="rId100" Type="http://schemas.openxmlformats.org/officeDocument/2006/relationships/ctrlProp" Target="../ctrlProps/ctrlProp97.xml"/><Relationship Id="rId282" Type="http://schemas.openxmlformats.org/officeDocument/2006/relationships/ctrlProp" Target="../ctrlProps/ctrlProp279.xml"/><Relationship Id="rId338" Type="http://schemas.openxmlformats.org/officeDocument/2006/relationships/ctrlProp" Target="../ctrlProps/ctrlProp335.xml"/><Relationship Id="rId8" Type="http://schemas.openxmlformats.org/officeDocument/2006/relationships/ctrlProp" Target="../ctrlProps/ctrlProp5.xml"/><Relationship Id="rId142" Type="http://schemas.openxmlformats.org/officeDocument/2006/relationships/ctrlProp" Target="../ctrlProps/ctrlProp139.xml"/><Relationship Id="rId184" Type="http://schemas.openxmlformats.org/officeDocument/2006/relationships/ctrlProp" Target="../ctrlProps/ctrlProp181.xml"/><Relationship Id="rId251" Type="http://schemas.openxmlformats.org/officeDocument/2006/relationships/ctrlProp" Target="../ctrlProps/ctrlProp248.xml"/><Relationship Id="rId46" Type="http://schemas.openxmlformats.org/officeDocument/2006/relationships/ctrlProp" Target="../ctrlProps/ctrlProp43.xml"/><Relationship Id="rId293" Type="http://schemas.openxmlformats.org/officeDocument/2006/relationships/ctrlProp" Target="../ctrlProps/ctrlProp290.xml"/><Relationship Id="rId307" Type="http://schemas.openxmlformats.org/officeDocument/2006/relationships/ctrlProp" Target="../ctrlProps/ctrlProp304.xml"/><Relationship Id="rId349" Type="http://schemas.openxmlformats.org/officeDocument/2006/relationships/ctrlProp" Target="../ctrlProps/ctrlProp346.xml"/><Relationship Id="rId88" Type="http://schemas.openxmlformats.org/officeDocument/2006/relationships/ctrlProp" Target="../ctrlProps/ctrlProp85.xml"/><Relationship Id="rId111" Type="http://schemas.openxmlformats.org/officeDocument/2006/relationships/ctrlProp" Target="../ctrlProps/ctrlProp108.xml"/><Relationship Id="rId153" Type="http://schemas.openxmlformats.org/officeDocument/2006/relationships/ctrlProp" Target="../ctrlProps/ctrlProp150.xml"/><Relationship Id="rId195" Type="http://schemas.openxmlformats.org/officeDocument/2006/relationships/ctrlProp" Target="../ctrlProps/ctrlProp192.xml"/><Relationship Id="rId209" Type="http://schemas.openxmlformats.org/officeDocument/2006/relationships/ctrlProp" Target="../ctrlProps/ctrlProp206.xml"/><Relationship Id="rId360" Type="http://schemas.openxmlformats.org/officeDocument/2006/relationships/ctrlProp" Target="../ctrlProps/ctrlProp357.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6A8EB-56A5-514F-9288-CD5BA22392A7}">
  <sheetPr>
    <tabColor rgb="FF00B0F0"/>
    <pageSetUpPr fitToPage="1"/>
  </sheetPr>
  <dimension ref="A1:EF109"/>
  <sheetViews>
    <sheetView tabSelected="1" view="pageBreakPreview" zoomScaleNormal="100" zoomScaleSheetLayoutView="100" workbookViewId="0">
      <selection activeCell="B44" sqref="B44:C45"/>
    </sheetView>
  </sheetViews>
  <sheetFormatPr baseColWidth="10" defaultColWidth="2.7109375" defaultRowHeight="66" customHeight="1"/>
  <cols>
    <col min="1" max="1" width="4.42578125" style="1" bestFit="1" customWidth="1"/>
    <col min="2" max="2" width="16.7109375" style="1" bestFit="1" customWidth="1"/>
    <col min="3" max="3" width="20.28515625" style="1" customWidth="1"/>
    <col min="4" max="4" width="1.5703125" style="1" customWidth="1"/>
    <col min="5" max="7" width="20.7109375" style="1" customWidth="1"/>
    <col min="8" max="14" width="2.7109375" style="1"/>
    <col min="15" max="15" width="3.85546875" style="1" bestFit="1" customWidth="1"/>
    <col min="16" max="16" width="4.7109375" style="1" bestFit="1" customWidth="1"/>
    <col min="17" max="16384" width="2.7109375" style="1"/>
  </cols>
  <sheetData>
    <row r="1" spans="2:8" ht="18"/>
    <row r="2" spans="2:8" ht="33">
      <c r="B2" s="239" t="s">
        <v>103</v>
      </c>
      <c r="C2" s="239"/>
      <c r="D2" s="239"/>
      <c r="E2" s="239"/>
      <c r="F2" s="239"/>
      <c r="G2" s="239"/>
    </row>
    <row r="3" spans="2:8" ht="30" customHeight="1">
      <c r="B3" s="249" t="s">
        <v>102</v>
      </c>
      <c r="C3" s="249"/>
      <c r="D3" s="249"/>
      <c r="E3" s="249"/>
      <c r="F3" s="250"/>
    </row>
    <row r="4" spans="2:8" ht="6" customHeight="1">
      <c r="B4" s="49"/>
      <c r="C4" s="49"/>
      <c r="D4" s="49"/>
      <c r="E4" s="49"/>
    </row>
    <row r="5" spans="2:8" ht="36" customHeight="1" thickBot="1">
      <c r="B5" s="50" t="s">
        <v>101</v>
      </c>
      <c r="C5" s="50"/>
      <c r="D5" s="50"/>
      <c r="E5" s="49"/>
    </row>
    <row r="6" spans="2:8" ht="23.25" customHeight="1" thickBot="1">
      <c r="B6" s="252" t="s">
        <v>100</v>
      </c>
      <c r="C6" s="253"/>
      <c r="D6" s="256" t="s">
        <v>99</v>
      </c>
      <c r="E6" s="258"/>
      <c r="F6" s="259"/>
      <c r="G6" s="85"/>
    </row>
    <row r="7" spans="2:8" ht="23.25" customHeight="1" thickBot="1">
      <c r="B7" s="254"/>
      <c r="C7" s="255"/>
      <c r="D7" s="257"/>
      <c r="E7" s="260"/>
      <c r="F7" s="261"/>
    </row>
    <row r="8" spans="2:8" ht="6" customHeight="1" thickBot="1">
      <c r="B8" s="49"/>
      <c r="C8" s="49"/>
      <c r="D8" s="49"/>
      <c r="E8" s="49"/>
    </row>
    <row r="9" spans="2:8" ht="23.25" customHeight="1">
      <c r="B9" s="185" t="s">
        <v>596</v>
      </c>
      <c r="C9" s="240"/>
      <c r="D9" s="243"/>
      <c r="E9" s="94"/>
      <c r="F9" s="79"/>
    </row>
    <row r="10" spans="2:8" ht="23.25" customHeight="1" thickBot="1">
      <c r="B10" s="241"/>
      <c r="C10" s="242"/>
      <c r="D10" s="244"/>
      <c r="E10" s="93"/>
      <c r="F10" s="92"/>
    </row>
    <row r="11" spans="2:8" ht="22.5" customHeight="1" thickBot="1">
      <c r="B11" s="27"/>
      <c r="C11" s="36" t="s">
        <v>595</v>
      </c>
      <c r="D11" s="53"/>
      <c r="E11" s="199"/>
      <c r="F11" s="199"/>
      <c r="G11" s="200"/>
    </row>
    <row r="12" spans="2:8" ht="20" customHeight="1" thickBot="1">
      <c r="B12" s="91"/>
      <c r="C12" s="90"/>
      <c r="D12" s="89"/>
      <c r="E12" s="88"/>
      <c r="F12" s="78"/>
      <c r="G12" s="87"/>
      <c r="H12" s="86"/>
    </row>
    <row r="13" spans="2:8" ht="22" customHeight="1" thickBot="1">
      <c r="B13" s="245" t="s">
        <v>98</v>
      </c>
      <c r="C13" s="246"/>
      <c r="D13" s="156" t="s">
        <v>22</v>
      </c>
      <c r="E13" s="48" t="s">
        <v>97</v>
      </c>
      <c r="F13" s="66"/>
      <c r="G13" s="81"/>
    </row>
    <row r="14" spans="2:8" ht="20" customHeight="1" thickBot="1">
      <c r="B14" s="231" t="s">
        <v>96</v>
      </c>
      <c r="C14" s="232"/>
      <c r="D14" s="17"/>
      <c r="E14" s="251"/>
      <c r="F14" s="251"/>
      <c r="G14" s="251"/>
    </row>
    <row r="15" spans="2:8" ht="20" customHeight="1" thickBot="1">
      <c r="B15" s="129" t="s">
        <v>95</v>
      </c>
      <c r="C15" s="130"/>
      <c r="D15" s="128" t="s">
        <v>22</v>
      </c>
      <c r="E15" s="85"/>
      <c r="F15" s="85"/>
      <c r="G15" s="85"/>
    </row>
    <row r="16" spans="2:8" ht="22" customHeight="1" thickBot="1">
      <c r="B16" s="247" t="s">
        <v>94</v>
      </c>
      <c r="C16" s="248"/>
      <c r="D16" s="157" t="s">
        <v>22</v>
      </c>
      <c r="E16" s="235" t="s">
        <v>599</v>
      </c>
      <c r="F16" s="235"/>
      <c r="G16" s="235"/>
    </row>
    <row r="17" spans="1:136" ht="20" customHeight="1" thickBot="1">
      <c r="B17" s="180" t="s">
        <v>93</v>
      </c>
      <c r="C17" s="181"/>
      <c r="D17" s="131" t="s">
        <v>22</v>
      </c>
      <c r="E17" s="235"/>
      <c r="F17" s="235"/>
      <c r="G17" s="235"/>
    </row>
    <row r="18" spans="1:136" ht="113.25" customHeight="1" thickBot="1">
      <c r="B18" s="168" t="s">
        <v>92</v>
      </c>
      <c r="C18" s="169"/>
      <c r="D18" s="4"/>
      <c r="E18" s="236"/>
      <c r="F18" s="236"/>
      <c r="G18" s="237"/>
    </row>
    <row r="19" spans="1:136" ht="19.5" customHeight="1" thickBot="1">
      <c r="B19" s="238" t="s">
        <v>91</v>
      </c>
      <c r="C19" s="36" t="s">
        <v>90</v>
      </c>
      <c r="D19" s="68"/>
      <c r="E19" s="215"/>
      <c r="F19" s="216"/>
      <c r="G19" s="217"/>
    </row>
    <row r="20" spans="1:136" ht="19.5" customHeight="1" thickBot="1">
      <c r="B20" s="238"/>
      <c r="C20" s="36" t="s">
        <v>89</v>
      </c>
      <c r="D20" s="53"/>
      <c r="E20" s="215"/>
      <c r="F20" s="216"/>
      <c r="G20" s="217"/>
    </row>
    <row r="21" spans="1:136" ht="19.5" customHeight="1" thickBot="1">
      <c r="B21" s="238"/>
      <c r="C21" s="36" t="s">
        <v>88</v>
      </c>
      <c r="D21" s="53"/>
      <c r="E21" s="215"/>
      <c r="F21" s="216"/>
      <c r="G21" s="217"/>
    </row>
    <row r="22" spans="1:136" ht="19.5" customHeight="1" thickBot="1">
      <c r="B22" s="238"/>
      <c r="C22" s="36" t="s">
        <v>87</v>
      </c>
      <c r="D22" s="53"/>
      <c r="E22" s="215"/>
      <c r="F22" s="216"/>
      <c r="G22" s="217"/>
    </row>
    <row r="23" spans="1:136" ht="19.5" customHeight="1" thickBot="1">
      <c r="B23" s="238"/>
      <c r="C23" s="36" t="s">
        <v>86</v>
      </c>
      <c r="D23" s="53"/>
      <c r="E23" s="215"/>
      <c r="F23" s="216"/>
      <c r="G23" s="217"/>
    </row>
    <row r="24" spans="1:136" ht="19.5" customHeight="1" thickBot="1">
      <c r="B24" s="238"/>
      <c r="C24" s="36" t="s">
        <v>85</v>
      </c>
      <c r="D24" s="53"/>
      <c r="E24" s="215"/>
      <c r="F24" s="216"/>
      <c r="G24" s="217"/>
    </row>
    <row r="25" spans="1:136" ht="24" customHeight="1" thickBot="1">
      <c r="B25" s="189" t="s">
        <v>84</v>
      </c>
      <c r="C25" s="230"/>
      <c r="D25" s="226"/>
      <c r="E25" s="72"/>
      <c r="F25" s="72"/>
      <c r="G25" s="84"/>
    </row>
    <row r="26" spans="1:136" ht="24" customHeight="1" thickBot="1">
      <c r="B26" s="231"/>
      <c r="C26" s="232"/>
      <c r="D26" s="227"/>
      <c r="E26" s="83" t="s">
        <v>83</v>
      </c>
      <c r="F26" s="233"/>
      <c r="G26" s="234"/>
      <c r="H26" s="82"/>
      <c r="I26" s="82"/>
      <c r="J26" s="82"/>
      <c r="K26" s="82"/>
      <c r="L26" s="82"/>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c r="BM26" s="82"/>
      <c r="BN26" s="82"/>
      <c r="BO26" s="82"/>
      <c r="BP26" s="82"/>
      <c r="BQ26" s="82"/>
      <c r="BR26" s="82"/>
      <c r="BS26" s="82"/>
      <c r="BT26" s="82"/>
      <c r="BU26" s="82"/>
      <c r="BV26" s="82"/>
      <c r="BW26" s="82"/>
      <c r="BX26" s="82"/>
      <c r="BY26" s="82"/>
      <c r="BZ26" s="82"/>
      <c r="CA26" s="82"/>
      <c r="CB26" s="82"/>
      <c r="CC26" s="82"/>
      <c r="CD26" s="82"/>
      <c r="CE26" s="82"/>
      <c r="CF26" s="82"/>
      <c r="CG26" s="82"/>
      <c r="CH26" s="82"/>
      <c r="CI26" s="82"/>
      <c r="CJ26" s="82"/>
      <c r="CK26" s="82"/>
      <c r="CL26" s="82"/>
      <c r="CM26" s="82"/>
      <c r="CN26" s="82"/>
      <c r="CO26" s="82"/>
      <c r="CP26" s="82"/>
      <c r="CQ26" s="82"/>
      <c r="CR26" s="82"/>
      <c r="CS26" s="82"/>
      <c r="CT26" s="82"/>
      <c r="CU26" s="82"/>
      <c r="CV26" s="82"/>
      <c r="CW26" s="82"/>
      <c r="CX26" s="82"/>
      <c r="CY26" s="82"/>
      <c r="CZ26" s="82"/>
      <c r="DA26" s="82"/>
      <c r="DB26" s="82"/>
      <c r="DC26" s="82"/>
      <c r="DD26" s="82"/>
      <c r="DE26" s="82"/>
      <c r="DF26" s="82"/>
      <c r="DG26" s="82"/>
      <c r="DH26" s="82"/>
      <c r="DI26" s="82"/>
      <c r="DJ26" s="82"/>
      <c r="DK26" s="82"/>
      <c r="DL26" s="82"/>
      <c r="DM26" s="82"/>
      <c r="DN26" s="82"/>
      <c r="DO26" s="82"/>
      <c r="DP26" s="82"/>
      <c r="DQ26" s="82"/>
      <c r="DR26" s="82"/>
      <c r="DS26" s="82"/>
      <c r="DT26" s="82"/>
      <c r="DU26" s="82"/>
      <c r="DV26" s="82"/>
      <c r="DW26" s="82"/>
      <c r="DX26" s="82"/>
      <c r="DY26" s="82"/>
      <c r="DZ26" s="82"/>
      <c r="EA26" s="82"/>
      <c r="EB26" s="82"/>
      <c r="EC26" s="82"/>
      <c r="ED26" s="82"/>
      <c r="EE26" s="82"/>
      <c r="EF26" s="82"/>
    </row>
    <row r="27" spans="1:136" ht="29.25" customHeight="1" thickBot="1">
      <c r="B27" s="129" t="s">
        <v>82</v>
      </c>
      <c r="C27" s="130"/>
      <c r="D27" s="132" t="s">
        <v>22</v>
      </c>
      <c r="E27" s="74"/>
      <c r="F27" s="74"/>
      <c r="G27" s="81" t="s">
        <v>81</v>
      </c>
    </row>
    <row r="28" spans="1:136" ht="35.25" customHeight="1" thickBot="1">
      <c r="B28" s="168" t="s">
        <v>80</v>
      </c>
      <c r="C28" s="267"/>
      <c r="D28" s="75"/>
      <c r="E28" s="74"/>
      <c r="F28" s="74"/>
      <c r="G28" s="70"/>
    </row>
    <row r="29" spans="1:136" ht="46" customHeight="1" thickBot="1">
      <c r="B29" s="268" t="s">
        <v>79</v>
      </c>
      <c r="C29" s="269"/>
      <c r="D29" s="132" t="s">
        <v>22</v>
      </c>
      <c r="E29" s="80"/>
      <c r="F29" s="79"/>
      <c r="G29" s="79"/>
    </row>
    <row r="30" spans="1:136" ht="22" customHeight="1" thickTop="1" thickBot="1">
      <c r="A30" s="51" t="s">
        <v>13</v>
      </c>
      <c r="B30" s="169" t="s">
        <v>78</v>
      </c>
      <c r="C30" s="267"/>
      <c r="D30" s="75"/>
      <c r="E30" s="74"/>
      <c r="F30" s="74"/>
      <c r="G30" s="78"/>
    </row>
    <row r="31" spans="1:136" ht="22" customHeight="1" thickTop="1" thickBot="1">
      <c r="A31" s="262" t="s">
        <v>13</v>
      </c>
      <c r="B31" s="169" t="s">
        <v>77</v>
      </c>
      <c r="C31" s="267"/>
      <c r="D31" s="6"/>
      <c r="E31" s="74"/>
      <c r="F31" s="74"/>
      <c r="G31" s="78"/>
    </row>
    <row r="32" spans="1:136" ht="22" customHeight="1" thickBot="1">
      <c r="A32" s="263"/>
      <c r="B32" s="270" t="s">
        <v>76</v>
      </c>
      <c r="C32" s="77" t="s">
        <v>71</v>
      </c>
      <c r="D32" s="76"/>
      <c r="E32" s="218" t="s">
        <v>75</v>
      </c>
      <c r="F32" s="219"/>
      <c r="G32" s="220"/>
    </row>
    <row r="33" spans="1:7" ht="22" customHeight="1" thickBot="1">
      <c r="A33" s="263"/>
      <c r="B33" s="271"/>
      <c r="C33" s="35" t="s">
        <v>70</v>
      </c>
      <c r="D33" s="58"/>
      <c r="E33" s="221" t="s">
        <v>74</v>
      </c>
      <c r="F33" s="222"/>
      <c r="G33" s="223"/>
    </row>
    <row r="34" spans="1:7" ht="22" customHeight="1" thickBot="1">
      <c r="A34" s="263"/>
      <c r="B34" s="272" t="s">
        <v>73</v>
      </c>
      <c r="C34" s="35" t="s">
        <v>71</v>
      </c>
      <c r="D34" s="58"/>
      <c r="E34" s="221"/>
      <c r="F34" s="222"/>
      <c r="G34" s="223"/>
    </row>
    <row r="35" spans="1:7" ht="22" customHeight="1" thickBot="1">
      <c r="A35" s="263"/>
      <c r="B35" s="271"/>
      <c r="C35" s="35" t="s">
        <v>70</v>
      </c>
      <c r="D35" s="58"/>
      <c r="E35" s="221"/>
      <c r="F35" s="222"/>
      <c r="G35" s="223"/>
    </row>
    <row r="36" spans="1:7" ht="22" customHeight="1" thickBot="1">
      <c r="A36" s="263"/>
      <c r="B36" s="272" t="s">
        <v>72</v>
      </c>
      <c r="C36" s="35" t="s">
        <v>71</v>
      </c>
      <c r="D36" s="58"/>
      <c r="E36" s="221"/>
      <c r="F36" s="222"/>
      <c r="G36" s="223"/>
    </row>
    <row r="37" spans="1:7" ht="22" customHeight="1" thickBot="1">
      <c r="A37" s="264"/>
      <c r="B37" s="271"/>
      <c r="C37" s="35" t="s">
        <v>70</v>
      </c>
      <c r="D37" s="58"/>
      <c r="E37" s="221"/>
      <c r="F37" s="222"/>
      <c r="G37" s="223"/>
    </row>
    <row r="38" spans="1:7" ht="25.5" customHeight="1" thickTop="1" thickBot="1">
      <c r="B38" s="185" t="s">
        <v>69</v>
      </c>
      <c r="C38" s="240"/>
      <c r="D38" s="226"/>
      <c r="E38" s="74"/>
      <c r="F38" s="74"/>
      <c r="G38" s="73"/>
    </row>
    <row r="39" spans="1:7" ht="48" customHeight="1" thickBot="1">
      <c r="B39" s="241"/>
      <c r="C39" s="242"/>
      <c r="D39" s="227"/>
      <c r="E39" s="228" t="s">
        <v>68</v>
      </c>
      <c r="F39" s="229"/>
      <c r="G39" s="229"/>
    </row>
    <row r="40" spans="1:7" ht="22" customHeight="1" thickTop="1" thickBot="1">
      <c r="A40" s="51" t="s">
        <v>13</v>
      </c>
      <c r="B40" s="248" t="s">
        <v>597</v>
      </c>
      <c r="C40" s="273"/>
      <c r="D40" s="136"/>
      <c r="E40" s="72"/>
      <c r="F40" s="72"/>
      <c r="G40" s="71"/>
    </row>
    <row r="41" spans="1:7" ht="22" customHeight="1" thickTop="1" thickBot="1">
      <c r="A41" s="51" t="s">
        <v>13</v>
      </c>
      <c r="B41" s="181" t="s">
        <v>598</v>
      </c>
      <c r="C41" s="275"/>
      <c r="D41" s="132" t="s">
        <v>22</v>
      </c>
      <c r="E41" s="72"/>
      <c r="F41" s="72"/>
      <c r="G41" s="71"/>
    </row>
    <row r="42" spans="1:7" ht="22" customHeight="1" thickTop="1" thickBot="1">
      <c r="B42" s="158" t="s">
        <v>67</v>
      </c>
      <c r="C42" s="159"/>
      <c r="D42" s="136" t="s">
        <v>22</v>
      </c>
      <c r="E42" s="70"/>
      <c r="F42" s="70"/>
      <c r="G42" s="69"/>
    </row>
    <row r="43" spans="1:7" ht="42" customHeight="1" thickBot="1">
      <c r="B43" s="168" t="s">
        <v>600</v>
      </c>
      <c r="C43" s="274"/>
      <c r="D43" s="68"/>
      <c r="E43" s="67"/>
      <c r="F43" s="66"/>
      <c r="G43" s="65"/>
    </row>
    <row r="44" spans="1:7" ht="20" customHeight="1" thickBot="1">
      <c r="B44" s="168" t="s">
        <v>66</v>
      </c>
      <c r="C44" s="274"/>
      <c r="D44" s="224"/>
      <c r="E44" s="64" t="s">
        <v>65</v>
      </c>
      <c r="F44" s="63" t="s">
        <v>26</v>
      </c>
      <c r="G44" s="31" t="s">
        <v>64</v>
      </c>
    </row>
    <row r="45" spans="1:7" ht="20" customHeight="1" thickBot="1">
      <c r="B45" s="168"/>
      <c r="C45" s="274"/>
      <c r="D45" s="225"/>
      <c r="E45" s="62"/>
      <c r="F45" s="29" t="s">
        <v>26</v>
      </c>
      <c r="G45" s="61"/>
    </row>
    <row r="46" spans="1:7" ht="20" customHeight="1" thickBot="1">
      <c r="B46" s="180" t="s">
        <v>63</v>
      </c>
      <c r="C46" s="212"/>
      <c r="D46" s="213" t="s">
        <v>22</v>
      </c>
      <c r="E46" s="33" t="s">
        <v>62</v>
      </c>
      <c r="F46" s="32" t="s">
        <v>26</v>
      </c>
      <c r="G46" s="31" t="s">
        <v>61</v>
      </c>
    </row>
    <row r="47" spans="1:7" ht="20" customHeight="1" thickBot="1">
      <c r="B47" s="180"/>
      <c r="C47" s="212"/>
      <c r="D47" s="214"/>
      <c r="E47" s="60"/>
      <c r="F47" s="22" t="s">
        <v>26</v>
      </c>
      <c r="G47" s="59"/>
    </row>
    <row r="48" spans="1:7" ht="20" customHeight="1" thickTop="1" thickBot="1">
      <c r="A48" s="51" t="s">
        <v>13</v>
      </c>
      <c r="B48" s="180" t="s">
        <v>60</v>
      </c>
      <c r="C48" s="212"/>
      <c r="D48" s="134" t="s">
        <v>22</v>
      </c>
      <c r="E48" s="204"/>
      <c r="F48" s="205"/>
      <c r="G48" s="206"/>
    </row>
    <row r="49" spans="1:7" ht="20" customHeight="1" thickTop="1" thickBot="1">
      <c r="A49" s="262" t="s">
        <v>13</v>
      </c>
      <c r="B49" s="207" t="s">
        <v>59</v>
      </c>
      <c r="C49" s="208"/>
      <c r="D49" s="57" t="s">
        <v>22</v>
      </c>
      <c r="E49" s="209"/>
      <c r="F49" s="209"/>
      <c r="G49" s="210"/>
    </row>
    <row r="50" spans="1:7" ht="20" customHeight="1" thickBot="1">
      <c r="A50" s="265"/>
      <c r="B50" s="207" t="s">
        <v>58</v>
      </c>
      <c r="C50" s="211"/>
      <c r="D50" s="57" t="s">
        <v>22</v>
      </c>
      <c r="E50" s="55"/>
      <c r="F50" s="55"/>
      <c r="G50" s="54"/>
    </row>
    <row r="51" spans="1:7" ht="20" customHeight="1" thickBot="1">
      <c r="A51" s="265"/>
      <c r="B51" s="207" t="s">
        <v>57</v>
      </c>
      <c r="C51" s="211"/>
      <c r="D51" s="57" t="s">
        <v>22</v>
      </c>
      <c r="E51" s="55"/>
      <c r="F51" s="55"/>
      <c r="G51" s="54"/>
    </row>
    <row r="52" spans="1:7" ht="20" customHeight="1" thickBot="1">
      <c r="A52" s="266"/>
      <c r="B52" s="207" t="s">
        <v>56</v>
      </c>
      <c r="C52" s="211"/>
      <c r="D52" s="56" t="s">
        <v>22</v>
      </c>
      <c r="E52" s="55"/>
      <c r="F52" s="55"/>
      <c r="G52" s="54"/>
    </row>
    <row r="53" spans="1:7" ht="19.5" customHeight="1" thickTop="1" thickBot="1">
      <c r="B53" s="287" t="s">
        <v>55</v>
      </c>
      <c r="C53" s="36" t="s">
        <v>54</v>
      </c>
      <c r="D53" s="53"/>
      <c r="E53" s="199"/>
      <c r="F53" s="199"/>
      <c r="G53" s="200"/>
    </row>
    <row r="54" spans="1:7" ht="19.5" customHeight="1" thickBot="1">
      <c r="B54" s="287"/>
      <c r="C54" s="36" t="s">
        <v>53</v>
      </c>
      <c r="D54" s="53"/>
      <c r="E54" s="201"/>
      <c r="F54" s="202"/>
      <c r="G54" s="203"/>
    </row>
    <row r="55" spans="1:7" ht="19.5" customHeight="1" thickBot="1">
      <c r="B55" s="287"/>
      <c r="C55" s="36" t="s">
        <v>52</v>
      </c>
      <c r="D55" s="53"/>
      <c r="E55" s="201"/>
      <c r="F55" s="202"/>
      <c r="G55" s="203"/>
    </row>
    <row r="56" spans="1:7" ht="19.5" customHeight="1" thickBot="1">
      <c r="B56" s="287"/>
      <c r="C56" s="36" t="s">
        <v>51</v>
      </c>
      <c r="D56" s="53"/>
      <c r="E56" s="201"/>
      <c r="F56" s="202"/>
      <c r="G56" s="203"/>
    </row>
    <row r="57" spans="1:7" ht="22.5" customHeight="1" thickBot="1">
      <c r="B57" s="288"/>
      <c r="C57" s="133" t="s">
        <v>50</v>
      </c>
      <c r="D57" s="53"/>
      <c r="E57" s="199"/>
      <c r="F57" s="199"/>
      <c r="G57" s="200"/>
    </row>
    <row r="58" spans="1:7" ht="27.5" customHeight="1" thickBot="1">
      <c r="B58" s="231" t="s">
        <v>49</v>
      </c>
      <c r="C58" s="169"/>
      <c r="D58" s="4"/>
      <c r="E58" s="166"/>
      <c r="F58" s="166"/>
      <c r="G58" s="167"/>
    </row>
    <row r="59" spans="1:7" ht="48" customHeight="1" thickBot="1">
      <c r="B59" s="168" t="s">
        <v>48</v>
      </c>
      <c r="C59" s="169"/>
      <c r="D59" s="52"/>
      <c r="E59" s="170"/>
      <c r="F59" s="171"/>
      <c r="G59" s="172"/>
    </row>
    <row r="60" spans="1:7" ht="18" customHeight="1" thickBot="1"/>
    <row r="61" spans="1:7" ht="36" customHeight="1" thickTop="1" thickBot="1">
      <c r="A61" s="51" t="s">
        <v>13</v>
      </c>
      <c r="B61" s="50" t="s">
        <v>47</v>
      </c>
      <c r="C61" s="50"/>
      <c r="D61" s="50"/>
      <c r="E61" s="49"/>
    </row>
    <row r="62" spans="1:7" ht="20" customHeight="1" thickTop="1" thickBot="1">
      <c r="A62" s="262" t="s">
        <v>13</v>
      </c>
      <c r="B62" s="281" t="s">
        <v>46</v>
      </c>
      <c r="C62" s="282"/>
      <c r="D62" s="137" t="s">
        <v>39</v>
      </c>
      <c r="E62" s="48" t="s">
        <v>45</v>
      </c>
      <c r="F62" s="47"/>
      <c r="G62" s="46" t="s">
        <v>44</v>
      </c>
    </row>
    <row r="63" spans="1:7" ht="19" thickTop="1">
      <c r="A63" s="265"/>
      <c r="B63" s="283"/>
      <c r="C63" s="284"/>
      <c r="D63" s="138"/>
      <c r="E63" s="43" t="s">
        <v>43</v>
      </c>
      <c r="F63" s="45"/>
      <c r="G63" s="44"/>
    </row>
    <row r="64" spans="1:7" ht="18">
      <c r="A64" s="265"/>
      <c r="B64" s="283"/>
      <c r="C64" s="284"/>
      <c r="D64" s="138"/>
      <c r="E64" s="43" t="s">
        <v>42</v>
      </c>
      <c r="F64" s="42" t="str">
        <f>FLOOR(F62/30/2,0.5)&amp;"ポイント"</f>
        <v>0ポイント</v>
      </c>
      <c r="G64" s="41"/>
    </row>
    <row r="65" spans="1:15" ht="19" thickBot="1">
      <c r="A65" s="266"/>
      <c r="B65" s="285"/>
      <c r="C65" s="286"/>
      <c r="D65" s="138"/>
      <c r="E65" s="40" t="s">
        <v>41</v>
      </c>
      <c r="F65" s="39" t="str">
        <f>FLOOR(F62/30/2,0.5)&amp;"点"</f>
        <v>0点</v>
      </c>
      <c r="G65" s="38"/>
      <c r="O65" s="37"/>
    </row>
    <row r="66" spans="1:15" ht="20" customHeight="1" thickTop="1" thickBot="1">
      <c r="B66" s="139" t="s">
        <v>40</v>
      </c>
      <c r="C66" s="140"/>
      <c r="D66" s="141" t="s">
        <v>39</v>
      </c>
      <c r="E66" s="177"/>
      <c r="F66" s="178"/>
      <c r="G66" s="179"/>
    </row>
    <row r="67" spans="1:15" ht="52.5" customHeight="1" thickBot="1">
      <c r="B67" s="180" t="s">
        <v>38</v>
      </c>
      <c r="C67" s="181"/>
      <c r="D67" s="131" t="s">
        <v>39</v>
      </c>
      <c r="E67" s="182"/>
      <c r="F67" s="183"/>
      <c r="G67" s="184"/>
    </row>
    <row r="68" spans="1:15" ht="20" customHeight="1" thickBot="1">
      <c r="B68" s="278" t="s">
        <v>37</v>
      </c>
      <c r="C68" s="35"/>
      <c r="D68" s="34"/>
      <c r="E68" s="33" t="s">
        <v>36</v>
      </c>
      <c r="F68" s="32" t="s">
        <v>26</v>
      </c>
      <c r="G68" s="31" t="s">
        <v>35</v>
      </c>
    </row>
    <row r="69" spans="1:15" ht="20" customHeight="1" thickBot="1">
      <c r="B69" s="279"/>
      <c r="C69" s="142" t="s">
        <v>34</v>
      </c>
      <c r="D69" s="143" t="s">
        <v>22</v>
      </c>
      <c r="E69" s="30"/>
      <c r="F69" s="29" t="s">
        <v>33</v>
      </c>
      <c r="G69" s="161"/>
    </row>
    <row r="70" spans="1:15" ht="20" customHeight="1" thickBot="1">
      <c r="B70" s="280"/>
      <c r="C70" s="144" t="s">
        <v>32</v>
      </c>
      <c r="D70" s="145" t="s">
        <v>22</v>
      </c>
      <c r="E70" s="28"/>
      <c r="F70" s="29" t="s">
        <v>26</v>
      </c>
      <c r="G70" s="162"/>
    </row>
    <row r="71" spans="1:15" ht="25" customHeight="1" thickTop="1" thickBot="1">
      <c r="A71" s="262" t="s">
        <v>13</v>
      </c>
      <c r="B71" s="185" t="s">
        <v>31</v>
      </c>
      <c r="C71" s="187" t="s">
        <v>30</v>
      </c>
      <c r="D71" s="141" t="s">
        <v>22</v>
      </c>
      <c r="E71" s="18"/>
      <c r="F71" s="18"/>
      <c r="G71" s="18"/>
    </row>
    <row r="72" spans="1:15" ht="25" customHeight="1" thickBot="1">
      <c r="A72" s="266"/>
      <c r="B72" s="186"/>
      <c r="C72" s="188"/>
      <c r="D72" s="146"/>
      <c r="E72" s="18"/>
      <c r="F72" s="18"/>
      <c r="G72" s="18"/>
    </row>
    <row r="73" spans="1:15" ht="20" customHeight="1" thickTop="1" thickBot="1">
      <c r="B73" s="186"/>
      <c r="C73" s="189" t="s">
        <v>29</v>
      </c>
      <c r="D73" s="26"/>
      <c r="E73" s="25" t="s">
        <v>28</v>
      </c>
      <c r="F73" s="24" t="s">
        <v>26</v>
      </c>
      <c r="G73" s="23" t="s">
        <v>27</v>
      </c>
    </row>
    <row r="74" spans="1:15" ht="20" customHeight="1" thickBot="1">
      <c r="B74" s="186"/>
      <c r="C74" s="190"/>
      <c r="D74" s="20"/>
      <c r="E74" s="16"/>
      <c r="F74" s="22" t="s">
        <v>26</v>
      </c>
      <c r="G74" s="21"/>
    </row>
    <row r="75" spans="1:15" ht="20" customHeight="1" thickBot="1">
      <c r="B75" s="186"/>
      <c r="C75" s="147" t="s">
        <v>25</v>
      </c>
      <c r="D75" s="148" t="s">
        <v>22</v>
      </c>
      <c r="E75" s="14"/>
      <c r="F75" s="14"/>
      <c r="G75" s="19"/>
    </row>
    <row r="76" spans="1:15" ht="20" customHeight="1" thickBot="1">
      <c r="B76" s="186"/>
      <c r="C76" s="149"/>
      <c r="D76" s="150"/>
      <c r="E76" s="14"/>
      <c r="F76" s="14"/>
      <c r="G76" s="19"/>
    </row>
    <row r="77" spans="1:15" ht="20" customHeight="1" thickBot="1">
      <c r="B77" s="186"/>
      <c r="C77" s="149"/>
      <c r="D77" s="150"/>
      <c r="E77" s="14"/>
      <c r="F77" s="14"/>
      <c r="G77" s="19"/>
    </row>
    <row r="78" spans="1:15" ht="20" customHeight="1" thickBot="1">
      <c r="B78" s="186"/>
      <c r="C78" s="149"/>
      <c r="D78" s="150"/>
      <c r="E78" s="14"/>
      <c r="F78" s="14"/>
      <c r="G78" s="19"/>
    </row>
    <row r="79" spans="1:15" ht="20" customHeight="1" thickBot="1">
      <c r="B79" s="186"/>
      <c r="C79" s="149"/>
      <c r="D79" s="150"/>
      <c r="E79" s="14"/>
      <c r="F79" s="14"/>
      <c r="G79" s="19"/>
    </row>
    <row r="80" spans="1:15" ht="20" customHeight="1" thickBot="1">
      <c r="B80" s="186"/>
      <c r="C80" s="149"/>
      <c r="D80" s="150"/>
      <c r="E80" s="14"/>
      <c r="F80" s="14"/>
      <c r="G80" s="19"/>
    </row>
    <row r="81" spans="2:7" ht="20" customHeight="1" thickBot="1">
      <c r="B81" s="186"/>
      <c r="C81" s="149"/>
      <c r="D81" s="150"/>
      <c r="E81" s="14"/>
      <c r="F81" s="14"/>
      <c r="G81" s="19"/>
    </row>
    <row r="82" spans="2:7" ht="20" customHeight="1" thickBot="1">
      <c r="B82" s="186"/>
      <c r="C82" s="149"/>
      <c r="D82" s="150"/>
      <c r="E82" s="14"/>
      <c r="F82" s="14"/>
      <c r="G82" s="19"/>
    </row>
    <row r="83" spans="2:7" ht="20" customHeight="1" thickBot="1">
      <c r="B83" s="186"/>
      <c r="C83" s="149"/>
      <c r="D83" s="150"/>
      <c r="E83" s="14"/>
      <c r="F83" s="14"/>
      <c r="G83" s="19"/>
    </row>
    <row r="84" spans="2:7" ht="20" customHeight="1" thickBot="1">
      <c r="B84" s="186"/>
      <c r="C84" s="149"/>
      <c r="D84" s="150"/>
      <c r="E84" s="14"/>
      <c r="F84" s="14"/>
      <c r="G84" s="19"/>
    </row>
    <row r="85" spans="2:7" ht="20" customHeight="1" thickBot="1">
      <c r="B85" s="186"/>
      <c r="C85" s="149"/>
      <c r="D85" s="150"/>
      <c r="E85" s="14"/>
      <c r="F85" s="14"/>
      <c r="G85" s="19"/>
    </row>
    <row r="86" spans="2:7" ht="20" customHeight="1" thickBot="1">
      <c r="B86" s="186"/>
      <c r="C86" s="149"/>
      <c r="D86" s="150"/>
      <c r="E86" s="14"/>
      <c r="F86" s="14"/>
      <c r="G86" s="19"/>
    </row>
    <row r="87" spans="2:7" ht="20" customHeight="1" thickBot="1">
      <c r="B87" s="186"/>
      <c r="C87" s="149"/>
      <c r="D87" s="150"/>
      <c r="E87" s="14"/>
      <c r="F87" s="14"/>
      <c r="G87" s="19"/>
    </row>
    <row r="88" spans="2:7" ht="20" customHeight="1" thickBot="1">
      <c r="B88" s="186"/>
      <c r="C88" s="149"/>
      <c r="D88" s="150"/>
      <c r="E88" s="14"/>
      <c r="F88" s="14"/>
      <c r="G88" s="19"/>
    </row>
    <row r="89" spans="2:7" ht="20" customHeight="1" thickBot="1">
      <c r="B89" s="186"/>
      <c r="C89" s="149"/>
      <c r="D89" s="150"/>
      <c r="E89" s="14"/>
      <c r="F89" s="14"/>
      <c r="G89" s="19"/>
    </row>
    <row r="90" spans="2:7" ht="20" customHeight="1" thickBot="1">
      <c r="B90" s="186"/>
      <c r="C90" s="151"/>
      <c r="D90" s="152"/>
      <c r="E90" s="14"/>
      <c r="F90" s="14"/>
      <c r="G90" s="18"/>
    </row>
    <row r="91" spans="2:7" ht="29.5" customHeight="1" thickBot="1">
      <c r="B91" s="186"/>
      <c r="C91" s="129" t="s">
        <v>24</v>
      </c>
      <c r="D91" s="128" t="s">
        <v>22</v>
      </c>
      <c r="E91" s="16"/>
      <c r="F91" s="191" t="s">
        <v>21</v>
      </c>
      <c r="G91" s="192"/>
    </row>
    <row r="92" spans="2:7" ht="29.5" customHeight="1" thickBot="1">
      <c r="B92" s="15"/>
      <c r="C92" s="135" t="s">
        <v>23</v>
      </c>
      <c r="D92" s="138" t="s">
        <v>22</v>
      </c>
      <c r="E92" s="14"/>
      <c r="F92" s="193" t="s">
        <v>21</v>
      </c>
      <c r="G92" s="192"/>
    </row>
    <row r="93" spans="2:7" ht="29.5" customHeight="1" thickBot="1">
      <c r="B93" s="196" t="s">
        <v>20</v>
      </c>
      <c r="C93" s="13" t="s">
        <v>19</v>
      </c>
      <c r="D93" s="6"/>
      <c r="E93" s="11"/>
      <c r="F93" s="10" t="s">
        <v>14</v>
      </c>
      <c r="G93" s="9"/>
    </row>
    <row r="94" spans="2:7" ht="29.5" customHeight="1" thickBot="1">
      <c r="B94" s="197"/>
      <c r="C94" s="13" t="s">
        <v>18</v>
      </c>
      <c r="D94" s="6"/>
      <c r="E94" s="11"/>
      <c r="F94" s="10" t="s">
        <v>14</v>
      </c>
      <c r="G94" s="9"/>
    </row>
    <row r="95" spans="2:7" ht="29.5" customHeight="1" thickBot="1">
      <c r="B95" s="197"/>
      <c r="C95" s="13" t="s">
        <v>17</v>
      </c>
      <c r="D95" s="6"/>
      <c r="E95" s="11"/>
      <c r="F95" s="10" t="s">
        <v>14</v>
      </c>
      <c r="G95" s="9"/>
    </row>
    <row r="96" spans="2:7" ht="29.5" customHeight="1" thickBot="1">
      <c r="B96" s="197"/>
      <c r="C96" s="13" t="s">
        <v>16</v>
      </c>
      <c r="D96" s="6"/>
      <c r="E96" s="11"/>
      <c r="F96" s="10" t="s">
        <v>14</v>
      </c>
      <c r="G96" s="9"/>
    </row>
    <row r="97" spans="1:7" ht="29.5" customHeight="1" thickBot="1">
      <c r="B97" s="198"/>
      <c r="C97" s="12" t="s">
        <v>15</v>
      </c>
      <c r="D97" s="6"/>
      <c r="E97" s="11"/>
      <c r="F97" s="10" t="s">
        <v>14</v>
      </c>
      <c r="G97" s="9"/>
    </row>
    <row r="98" spans="1:7" ht="20" customHeight="1" thickTop="1" thickBot="1">
      <c r="A98" s="262" t="s">
        <v>13</v>
      </c>
      <c r="B98" s="194" t="s">
        <v>12</v>
      </c>
      <c r="C98" s="195"/>
      <c r="D98" s="6"/>
      <c r="E98" s="8" t="s">
        <v>11</v>
      </c>
      <c r="F98" s="8" t="s">
        <v>10</v>
      </c>
      <c r="G98" s="7"/>
    </row>
    <row r="99" spans="1:7" ht="20" customHeight="1" thickBot="1">
      <c r="A99" s="265"/>
      <c r="B99" s="276" t="s">
        <v>9</v>
      </c>
      <c r="C99" s="277"/>
      <c r="D99" s="132"/>
      <c r="E99" s="5"/>
      <c r="F99" s="5"/>
      <c r="G99" s="2"/>
    </row>
    <row r="100" spans="1:7" ht="20" customHeight="1" thickBot="1">
      <c r="A100" s="265"/>
      <c r="B100" s="175" t="s">
        <v>8</v>
      </c>
      <c r="C100" s="176"/>
      <c r="D100" s="160"/>
      <c r="E100" s="3"/>
      <c r="F100" s="3"/>
      <c r="G100" s="2"/>
    </row>
    <row r="101" spans="1:7" ht="20" customHeight="1" thickBot="1">
      <c r="A101" s="265"/>
      <c r="B101" s="175" t="s">
        <v>7</v>
      </c>
      <c r="C101" s="176"/>
      <c r="D101" s="160"/>
      <c r="E101" s="3"/>
      <c r="F101" s="3"/>
      <c r="G101" s="2"/>
    </row>
    <row r="102" spans="1:7" ht="20" customHeight="1" thickBot="1">
      <c r="A102" s="265"/>
      <c r="B102" s="173" t="s">
        <v>6</v>
      </c>
      <c r="C102" s="174"/>
      <c r="D102" s="4"/>
      <c r="E102" s="3"/>
      <c r="F102" s="3"/>
      <c r="G102" s="2"/>
    </row>
    <row r="103" spans="1:7" ht="20" customHeight="1" thickBot="1">
      <c r="A103" s="265"/>
      <c r="B103" s="173" t="s">
        <v>5</v>
      </c>
      <c r="C103" s="174"/>
      <c r="D103" s="4"/>
      <c r="E103" s="3"/>
      <c r="F103" s="3"/>
      <c r="G103" s="2"/>
    </row>
    <row r="104" spans="1:7" ht="20" customHeight="1" thickBot="1">
      <c r="A104" s="265"/>
      <c r="B104" s="173" t="s">
        <v>4</v>
      </c>
      <c r="C104" s="174"/>
      <c r="D104" s="4"/>
      <c r="E104" s="3"/>
      <c r="F104" s="3"/>
      <c r="G104" s="2"/>
    </row>
    <row r="105" spans="1:7" ht="20" customHeight="1" thickBot="1">
      <c r="A105" s="265"/>
      <c r="B105" s="173" t="s">
        <v>3</v>
      </c>
      <c r="C105" s="174"/>
      <c r="D105" s="4"/>
      <c r="E105" s="3"/>
      <c r="F105" s="3"/>
      <c r="G105" s="2"/>
    </row>
    <row r="106" spans="1:7" ht="20" customHeight="1" thickBot="1">
      <c r="A106" s="265"/>
      <c r="B106" s="173" t="s">
        <v>2</v>
      </c>
      <c r="C106" s="174"/>
      <c r="D106" s="4"/>
      <c r="E106" s="3"/>
      <c r="F106" s="3"/>
      <c r="G106" s="2"/>
    </row>
    <row r="107" spans="1:7" ht="20" customHeight="1" thickBot="1">
      <c r="A107" s="265"/>
      <c r="B107" s="173" t="s">
        <v>1</v>
      </c>
      <c r="C107" s="174"/>
      <c r="D107" s="4"/>
      <c r="E107" s="3"/>
      <c r="F107" s="3"/>
      <c r="G107" s="2"/>
    </row>
    <row r="108" spans="1:7" ht="20" customHeight="1" thickBot="1">
      <c r="A108" s="266"/>
      <c r="B108" s="173" t="s">
        <v>0</v>
      </c>
      <c r="C108" s="174"/>
      <c r="D108" s="4"/>
      <c r="E108" s="3"/>
      <c r="F108" s="3"/>
      <c r="G108" s="2"/>
    </row>
    <row r="109" spans="1:7" ht="21.5" customHeight="1" thickTop="1"/>
  </sheetData>
  <sheetProtection insertRows="0"/>
  <protectedRanges>
    <protectedRange sqref="E39:G39" name="申込先情報_2"/>
    <protectedRange sqref="E14 E17:G24 E53:G58 E11:G11" name="基本情報_4"/>
    <protectedRange sqref="E59:G59" name="基本情報_1_3"/>
    <protectedRange sqref="E74 G74 E99:G108 G98" name="基本情報_2_3"/>
    <protectedRange sqref="E66:G66" name="基本情報_1_1_2"/>
    <protectedRange sqref="E67:G67" name="基本情報_2_1_2"/>
    <protectedRange sqref="E45 G47 E47 G45" name="WEB公開情報_1_2"/>
    <protectedRange sqref="G69:G70 E69:E70" name="WEB公開情報_3_1_2"/>
  </protectedRanges>
  <mergeCells count="95">
    <mergeCell ref="A62:A65"/>
    <mergeCell ref="B52:C52"/>
    <mergeCell ref="B51:C51"/>
    <mergeCell ref="A71:A72"/>
    <mergeCell ref="A98:A108"/>
    <mergeCell ref="B99:C99"/>
    <mergeCell ref="B68:B70"/>
    <mergeCell ref="B102:C102"/>
    <mergeCell ref="B104:C104"/>
    <mergeCell ref="B108:C108"/>
    <mergeCell ref="B105:C105"/>
    <mergeCell ref="B106:C106"/>
    <mergeCell ref="B107:C107"/>
    <mergeCell ref="B62:C65"/>
    <mergeCell ref="B53:B57"/>
    <mergeCell ref="B58:C58"/>
    <mergeCell ref="B46:C47"/>
    <mergeCell ref="A31:A37"/>
    <mergeCell ref="A49:A52"/>
    <mergeCell ref="B28:C28"/>
    <mergeCell ref="B29:C29"/>
    <mergeCell ref="B31:C31"/>
    <mergeCell ref="B32:B33"/>
    <mergeCell ref="B36:B37"/>
    <mergeCell ref="B40:C40"/>
    <mergeCell ref="B43:C43"/>
    <mergeCell ref="B44:C45"/>
    <mergeCell ref="B41:C41"/>
    <mergeCell ref="B34:B35"/>
    <mergeCell ref="B30:C30"/>
    <mergeCell ref="B38:C39"/>
    <mergeCell ref="B2:G2"/>
    <mergeCell ref="B9:C10"/>
    <mergeCell ref="D9:D10"/>
    <mergeCell ref="B13:C13"/>
    <mergeCell ref="B16:C16"/>
    <mergeCell ref="E16:G16"/>
    <mergeCell ref="E11:G11"/>
    <mergeCell ref="B3:F3"/>
    <mergeCell ref="B14:C14"/>
    <mergeCell ref="E14:G14"/>
    <mergeCell ref="B6:C7"/>
    <mergeCell ref="D6:D7"/>
    <mergeCell ref="E6:F6"/>
    <mergeCell ref="E7:F7"/>
    <mergeCell ref="B25:C26"/>
    <mergeCell ref="D25:D26"/>
    <mergeCell ref="F26:G26"/>
    <mergeCell ref="B17:C17"/>
    <mergeCell ref="E17:G17"/>
    <mergeCell ref="B18:C18"/>
    <mergeCell ref="E18:G18"/>
    <mergeCell ref="E21:G21"/>
    <mergeCell ref="E24:G24"/>
    <mergeCell ref="B19:B24"/>
    <mergeCell ref="E19:G19"/>
    <mergeCell ref="E20:G20"/>
    <mergeCell ref="D46:D47"/>
    <mergeCell ref="E22:G22"/>
    <mergeCell ref="E23:G23"/>
    <mergeCell ref="E32:G32"/>
    <mergeCell ref="E33:G33"/>
    <mergeCell ref="D44:D45"/>
    <mergeCell ref="E36:G36"/>
    <mergeCell ref="E37:G37"/>
    <mergeCell ref="E35:G35"/>
    <mergeCell ref="E34:G34"/>
    <mergeCell ref="D38:D39"/>
    <mergeCell ref="E39:G39"/>
    <mergeCell ref="E48:G48"/>
    <mergeCell ref="B49:C49"/>
    <mergeCell ref="E49:G49"/>
    <mergeCell ref="B50:C50"/>
    <mergeCell ref="B48:C48"/>
    <mergeCell ref="E53:G53"/>
    <mergeCell ref="E54:G54"/>
    <mergeCell ref="E55:G55"/>
    <mergeCell ref="E57:G57"/>
    <mergeCell ref="E56:G56"/>
    <mergeCell ref="E58:G58"/>
    <mergeCell ref="B59:C59"/>
    <mergeCell ref="E59:G59"/>
    <mergeCell ref="B103:C103"/>
    <mergeCell ref="B101:C101"/>
    <mergeCell ref="E66:G66"/>
    <mergeCell ref="B67:C67"/>
    <mergeCell ref="E67:G67"/>
    <mergeCell ref="B71:B91"/>
    <mergeCell ref="C71:C72"/>
    <mergeCell ref="C73:C74"/>
    <mergeCell ref="F91:G91"/>
    <mergeCell ref="F92:G92"/>
    <mergeCell ref="B98:C98"/>
    <mergeCell ref="B100:C100"/>
    <mergeCell ref="B93:B97"/>
  </mergeCells>
  <phoneticPr fontId="3"/>
  <dataValidations count="8">
    <dataValidation type="whole" errorStyle="warning" allowBlank="1" showInputMessage="1" showErrorMessage="1" errorTitle="【大阪府士会 受講費規程】" error="府士会員：1コマ1,500円以下_x000a_府外会員：1コマ2,000円以下_x000a_他職種：1コマ2,000円以下_x000a_非会員：1コマ3,000円以上_x000a_" sqref="E94" xr:uid="{120575B9-7BFF-1A4D-A1A0-F0E6922DB9FA}">
      <formula1>1</formula1>
      <formula2>F62/90*2000</formula2>
    </dataValidation>
    <dataValidation type="whole" errorStyle="warning" allowBlank="1" showInputMessage="1" showErrorMessage="1" errorTitle="【大阪府士会 受講費規程】" error="府士会員：1コマ1,500円以下_x000a_府外会員：1コマ2,000円以下_x000a_他職種：1コマ2,000円以下_x000a_非会員：1コマ3,000円以上_x000a_" sqref="E95" xr:uid="{DB520069-5E55-A346-95AA-437A43617B1C}">
      <formula1>1</formula1>
      <formula2>F62/90*1500</formula2>
    </dataValidation>
    <dataValidation type="whole" errorStyle="warning" operator="greaterThanOrEqual" allowBlank="1" showInputMessage="1" showErrorMessage="1" errorTitle="【大阪府士会 受講費規程】" error="府士会員：1コマ1,500円以下_x000a_府外会員：1コマ2,000円以下_x000a_他職種：1コマ2,000円以下_x000a_非会員：1コマ3,000円以上_x000a_" sqref="E97" xr:uid="{146987CF-C5E1-7940-B3E3-D64D336AC6FA}">
      <formula1>F62/90*3000</formula1>
    </dataValidation>
    <dataValidation type="whole" errorStyle="warning" allowBlank="1" showInputMessage="1" showErrorMessage="1" errorTitle="【大阪府士会 受講費規程】" error="府士会員：1コマ1,500円以下_x000a_府外会員：1コマ2,000円以下_x000a_他職種：1コマ2,000円以下_x000a_非会員：1コマ3,000円以上_x000a_" sqref="E96" xr:uid="{637DC808-98D9-164B-874E-58F9B93435B1}">
      <formula1>1</formula1>
      <formula2>F62/90*2000</formula2>
    </dataValidation>
    <dataValidation type="whole" errorStyle="warning" allowBlank="1" showInputMessage="1" showErrorMessage="1" errorTitle="【大阪府士会 受講費規程】" error="府士会員：1コマ1,500円以下_x000a_府外会員：1コマ2,000円以下_x000a_他職種：1コマ2,000円以下_x000a_非会員：1コマ3,000円以上_x000a_" sqref="E93" xr:uid="{20DE9C0D-A2CB-884C-ABD2-F0D18E4DB499}">
      <formula1>1</formula1>
      <formula2>F62/90*1500</formula2>
    </dataValidation>
    <dataValidation type="textLength" operator="lessThan" allowBlank="1" showInputMessage="1" showErrorMessage="1" sqref="E58:G59" xr:uid="{532B07FD-2043-8F49-B407-424A12A1E916}">
      <formula1>500</formula1>
    </dataValidation>
    <dataValidation type="textLength" operator="lessThan" allowBlank="1" showInputMessage="1" showErrorMessage="1" sqref="E39:G39" xr:uid="{C7BB5B92-234B-B341-93D7-0E6A6AA81996}">
      <formula1>250</formula1>
    </dataValidation>
    <dataValidation type="textLength" errorStyle="warning" operator="lessThan" showInputMessage="1" showErrorMessage="1" errorTitle="文字数オーバー" error="セミナー概要は1000文字以下で入力してください。" sqref="E18:G18 E67:G67" xr:uid="{4B8300B1-1C3B-D846-A5D9-48474561DAE2}">
      <formula1>1000</formula1>
    </dataValidation>
  </dataValidations>
  <pageMargins left="0.25" right="0.25" top="0.75" bottom="0.75" header="0.3" footer="0.3"/>
  <pageSetup paperSize="9" scale="75" fitToHeight="0" orientation="portrait" r:id="rId1"/>
  <rowBreaks count="2" manualBreakCount="2">
    <brk id="59" max="6" man="1"/>
    <brk id="97" max="6" man="1"/>
  </rowBreaks>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39" r:id="rId4" name="Check Box 15">
              <controlPr defaultSize="0" autoFill="0" autoLine="0" autoPict="0">
                <anchor moveWithCells="1">
                  <from>
                    <xdr:col>4</xdr:col>
                    <xdr:colOff>254000</xdr:colOff>
                    <xdr:row>8</xdr:row>
                    <xdr:rowOff>12700</xdr:rowOff>
                  </from>
                  <to>
                    <xdr:col>4</xdr:col>
                    <xdr:colOff>254000</xdr:colOff>
                    <xdr:row>8</xdr:row>
                    <xdr:rowOff>254000</xdr:rowOff>
                  </to>
                </anchor>
              </controlPr>
            </control>
          </mc:Choice>
        </mc:AlternateContent>
        <mc:AlternateContent xmlns:mc="http://schemas.openxmlformats.org/markup-compatibility/2006">
          <mc:Choice Requires="x14">
            <control shapeId="1040" r:id="rId5" name="Check Box 16">
              <controlPr defaultSize="0" autoFill="0" autoLine="0" autoPict="0">
                <anchor moveWithCells="1">
                  <from>
                    <xdr:col>4</xdr:col>
                    <xdr:colOff>254000</xdr:colOff>
                    <xdr:row>9</xdr:row>
                    <xdr:rowOff>25400</xdr:rowOff>
                  </from>
                  <to>
                    <xdr:col>4</xdr:col>
                    <xdr:colOff>254000</xdr:colOff>
                    <xdr:row>9</xdr:row>
                    <xdr:rowOff>254000</xdr:rowOff>
                  </to>
                </anchor>
              </controlPr>
            </control>
          </mc:Choice>
        </mc:AlternateContent>
        <mc:AlternateContent xmlns:mc="http://schemas.openxmlformats.org/markup-compatibility/2006">
          <mc:Choice Requires="x14">
            <control shapeId="1041" r:id="rId6" name="Option Button 17">
              <controlPr defaultSize="0" autoFill="0" autoLine="0" autoPict="0">
                <anchor moveWithCells="1">
                  <from>
                    <xdr:col>4</xdr:col>
                    <xdr:colOff>254000</xdr:colOff>
                    <xdr:row>14</xdr:row>
                    <xdr:rowOff>38100</xdr:rowOff>
                  </from>
                  <to>
                    <xdr:col>4</xdr:col>
                    <xdr:colOff>254000</xdr:colOff>
                    <xdr:row>15</xdr:row>
                    <xdr:rowOff>25400</xdr:rowOff>
                  </to>
                </anchor>
              </controlPr>
            </control>
          </mc:Choice>
        </mc:AlternateContent>
        <mc:AlternateContent xmlns:mc="http://schemas.openxmlformats.org/markup-compatibility/2006">
          <mc:Choice Requires="x14">
            <control shapeId="1042" r:id="rId7" name="Option Button 18">
              <controlPr defaultSize="0" autoFill="0" autoLine="0" autoPict="0">
                <anchor moveWithCells="1">
                  <from>
                    <xdr:col>4</xdr:col>
                    <xdr:colOff>254000</xdr:colOff>
                    <xdr:row>14</xdr:row>
                    <xdr:rowOff>38100</xdr:rowOff>
                  </from>
                  <to>
                    <xdr:col>4</xdr:col>
                    <xdr:colOff>254000</xdr:colOff>
                    <xdr:row>15</xdr:row>
                    <xdr:rowOff>25400</xdr:rowOff>
                  </to>
                </anchor>
              </controlPr>
            </control>
          </mc:Choice>
        </mc:AlternateContent>
        <mc:AlternateContent xmlns:mc="http://schemas.openxmlformats.org/markup-compatibility/2006">
          <mc:Choice Requires="x14">
            <control shapeId="1043" r:id="rId8" name="Option Button 19">
              <controlPr defaultSize="0" autoFill="0" autoLine="0" autoPict="0" altText="">
                <anchor moveWithCells="1">
                  <from>
                    <xdr:col>4</xdr:col>
                    <xdr:colOff>254000</xdr:colOff>
                    <xdr:row>26</xdr:row>
                    <xdr:rowOff>25400</xdr:rowOff>
                  </from>
                  <to>
                    <xdr:col>4</xdr:col>
                    <xdr:colOff>254000</xdr:colOff>
                    <xdr:row>26</xdr:row>
                    <xdr:rowOff>279400</xdr:rowOff>
                  </to>
                </anchor>
              </controlPr>
            </control>
          </mc:Choice>
        </mc:AlternateContent>
        <mc:AlternateContent xmlns:mc="http://schemas.openxmlformats.org/markup-compatibility/2006">
          <mc:Choice Requires="x14">
            <control shapeId="1044" r:id="rId9" name="Option Button 20">
              <controlPr defaultSize="0" autoFill="0" autoLine="0" autoPict="0">
                <anchor moveWithCells="1">
                  <from>
                    <xdr:col>4</xdr:col>
                    <xdr:colOff>254000</xdr:colOff>
                    <xdr:row>24</xdr:row>
                    <xdr:rowOff>38100</xdr:rowOff>
                  </from>
                  <to>
                    <xdr:col>4</xdr:col>
                    <xdr:colOff>254000</xdr:colOff>
                    <xdr:row>25</xdr:row>
                    <xdr:rowOff>25400</xdr:rowOff>
                  </to>
                </anchor>
              </controlPr>
            </control>
          </mc:Choice>
        </mc:AlternateContent>
        <mc:AlternateContent xmlns:mc="http://schemas.openxmlformats.org/markup-compatibility/2006">
          <mc:Choice Requires="x14">
            <control shapeId="1045" r:id="rId10" name="Option Button 21">
              <controlPr defaultSize="0" autoFill="0" autoLine="0" autoPict="0">
                <anchor moveWithCells="1">
                  <from>
                    <xdr:col>4</xdr:col>
                    <xdr:colOff>254000</xdr:colOff>
                    <xdr:row>24</xdr:row>
                    <xdr:rowOff>38100</xdr:rowOff>
                  </from>
                  <to>
                    <xdr:col>4</xdr:col>
                    <xdr:colOff>254000</xdr:colOff>
                    <xdr:row>25</xdr:row>
                    <xdr:rowOff>25400</xdr:rowOff>
                  </to>
                </anchor>
              </controlPr>
            </control>
          </mc:Choice>
        </mc:AlternateContent>
        <mc:AlternateContent xmlns:mc="http://schemas.openxmlformats.org/markup-compatibility/2006">
          <mc:Choice Requires="x14">
            <control shapeId="1046" r:id="rId11" name="Option Button 22">
              <controlPr defaultSize="0" autoFill="0" autoLine="0" autoPict="0">
                <anchor moveWithCells="1">
                  <from>
                    <xdr:col>4</xdr:col>
                    <xdr:colOff>254000</xdr:colOff>
                    <xdr:row>24</xdr:row>
                    <xdr:rowOff>38100</xdr:rowOff>
                  </from>
                  <to>
                    <xdr:col>4</xdr:col>
                    <xdr:colOff>254000</xdr:colOff>
                    <xdr:row>25</xdr:row>
                    <xdr:rowOff>25400</xdr:rowOff>
                  </to>
                </anchor>
              </controlPr>
            </control>
          </mc:Choice>
        </mc:AlternateContent>
        <mc:AlternateContent xmlns:mc="http://schemas.openxmlformats.org/markup-compatibility/2006">
          <mc:Choice Requires="x14">
            <control shapeId="1047" r:id="rId12" name="Drop Down 23">
              <controlPr defaultSize="0" autoLine="0" autoPict="0">
                <anchor moveWithCells="1">
                  <from>
                    <xdr:col>4</xdr:col>
                    <xdr:colOff>50800</xdr:colOff>
                    <xdr:row>20</xdr:row>
                    <xdr:rowOff>38100</xdr:rowOff>
                  </from>
                  <to>
                    <xdr:col>4</xdr:col>
                    <xdr:colOff>1511300</xdr:colOff>
                    <xdr:row>20</xdr:row>
                    <xdr:rowOff>228600</xdr:rowOff>
                  </to>
                </anchor>
              </controlPr>
            </control>
          </mc:Choice>
        </mc:AlternateContent>
        <mc:AlternateContent xmlns:mc="http://schemas.openxmlformats.org/markup-compatibility/2006">
          <mc:Choice Requires="x14">
            <control shapeId="1048" r:id="rId13" name="Option Button 24">
              <controlPr defaultSize="0" autoFill="0" autoLine="0" autoPict="0">
                <anchor moveWithCells="1">
                  <from>
                    <xdr:col>5</xdr:col>
                    <xdr:colOff>254000</xdr:colOff>
                    <xdr:row>24</xdr:row>
                    <xdr:rowOff>50800</xdr:rowOff>
                  </from>
                  <to>
                    <xdr:col>5</xdr:col>
                    <xdr:colOff>254000</xdr:colOff>
                    <xdr:row>25</xdr:row>
                    <xdr:rowOff>25400</xdr:rowOff>
                  </to>
                </anchor>
              </controlPr>
            </control>
          </mc:Choice>
        </mc:AlternateContent>
        <mc:AlternateContent xmlns:mc="http://schemas.openxmlformats.org/markup-compatibility/2006">
          <mc:Choice Requires="x14">
            <control shapeId="1049" r:id="rId14" name="Drop Down 25">
              <controlPr defaultSize="0" autoLine="0" autoPict="0">
                <anchor moveWithCells="1">
                  <from>
                    <xdr:col>4</xdr:col>
                    <xdr:colOff>406400</xdr:colOff>
                    <xdr:row>12</xdr:row>
                    <xdr:rowOff>38100</xdr:rowOff>
                  </from>
                  <to>
                    <xdr:col>4</xdr:col>
                    <xdr:colOff>1778000</xdr:colOff>
                    <xdr:row>12</xdr:row>
                    <xdr:rowOff>254000</xdr:rowOff>
                  </to>
                </anchor>
              </controlPr>
            </control>
          </mc:Choice>
        </mc:AlternateContent>
        <mc:AlternateContent xmlns:mc="http://schemas.openxmlformats.org/markup-compatibility/2006">
          <mc:Choice Requires="x14">
            <control shapeId="1050" r:id="rId15" name="Check Box 26">
              <controlPr defaultSize="0" autoFill="0" autoLine="0" autoPict="0">
                <anchor moveWithCells="1">
                  <from>
                    <xdr:col>4</xdr:col>
                    <xdr:colOff>127000</xdr:colOff>
                    <xdr:row>8</xdr:row>
                    <xdr:rowOff>12700</xdr:rowOff>
                  </from>
                  <to>
                    <xdr:col>4</xdr:col>
                    <xdr:colOff>1346200</xdr:colOff>
                    <xdr:row>9</xdr:row>
                    <xdr:rowOff>0</xdr:rowOff>
                  </to>
                </anchor>
              </controlPr>
            </control>
          </mc:Choice>
        </mc:AlternateContent>
        <mc:AlternateContent xmlns:mc="http://schemas.openxmlformats.org/markup-compatibility/2006">
          <mc:Choice Requires="x14">
            <control shapeId="1051" r:id="rId16" name="Check Box 27">
              <controlPr defaultSize="0" autoFill="0" autoLine="0" autoPict="0">
                <anchor moveWithCells="1">
                  <from>
                    <xdr:col>4</xdr:col>
                    <xdr:colOff>127000</xdr:colOff>
                    <xdr:row>9</xdr:row>
                    <xdr:rowOff>12700</xdr:rowOff>
                  </from>
                  <to>
                    <xdr:col>4</xdr:col>
                    <xdr:colOff>1346200</xdr:colOff>
                    <xdr:row>10</xdr:row>
                    <xdr:rowOff>0</xdr:rowOff>
                  </to>
                </anchor>
              </controlPr>
            </control>
          </mc:Choice>
        </mc:AlternateContent>
        <mc:AlternateContent xmlns:mc="http://schemas.openxmlformats.org/markup-compatibility/2006">
          <mc:Choice Requires="x14">
            <control shapeId="1052" r:id="rId17" name="Check Box 28">
              <controlPr defaultSize="0" autoFill="0" autoLine="0" autoPict="0">
                <anchor moveWithCells="1">
                  <from>
                    <xdr:col>5</xdr:col>
                    <xdr:colOff>63500</xdr:colOff>
                    <xdr:row>9</xdr:row>
                    <xdr:rowOff>25400</xdr:rowOff>
                  </from>
                  <to>
                    <xdr:col>5</xdr:col>
                    <xdr:colOff>1282700</xdr:colOff>
                    <xdr:row>10</xdr:row>
                    <xdr:rowOff>0</xdr:rowOff>
                  </to>
                </anchor>
              </controlPr>
            </control>
          </mc:Choice>
        </mc:AlternateContent>
        <mc:AlternateContent xmlns:mc="http://schemas.openxmlformats.org/markup-compatibility/2006">
          <mc:Choice Requires="x14">
            <control shapeId="1053" r:id="rId18" name="Check Box 29">
              <controlPr defaultSize="0" autoFill="0" autoLine="0" autoPict="0">
                <anchor moveWithCells="1">
                  <from>
                    <xdr:col>5</xdr:col>
                    <xdr:colOff>76200</xdr:colOff>
                    <xdr:row>8</xdr:row>
                    <xdr:rowOff>12700</xdr:rowOff>
                  </from>
                  <to>
                    <xdr:col>5</xdr:col>
                    <xdr:colOff>1295400</xdr:colOff>
                    <xdr:row>9</xdr:row>
                    <xdr:rowOff>0</xdr:rowOff>
                  </to>
                </anchor>
              </controlPr>
            </control>
          </mc:Choice>
        </mc:AlternateContent>
        <mc:AlternateContent xmlns:mc="http://schemas.openxmlformats.org/markup-compatibility/2006">
          <mc:Choice Requires="x14">
            <control shapeId="1054" r:id="rId19" name="Option Button 30">
              <controlPr defaultSize="0" autoFill="0" autoLine="0" autoPict="0">
                <anchor moveWithCells="1">
                  <from>
                    <xdr:col>5</xdr:col>
                    <xdr:colOff>254000</xdr:colOff>
                    <xdr:row>14</xdr:row>
                    <xdr:rowOff>38100</xdr:rowOff>
                  </from>
                  <to>
                    <xdr:col>5</xdr:col>
                    <xdr:colOff>254000</xdr:colOff>
                    <xdr:row>15</xdr:row>
                    <xdr:rowOff>0</xdr:rowOff>
                  </to>
                </anchor>
              </controlPr>
            </control>
          </mc:Choice>
        </mc:AlternateContent>
        <mc:AlternateContent xmlns:mc="http://schemas.openxmlformats.org/markup-compatibility/2006">
          <mc:Choice Requires="x14">
            <control shapeId="1055" r:id="rId20" name="Option Button 31">
              <controlPr defaultSize="0" autoFill="0" autoLine="0" autoPict="0">
                <anchor moveWithCells="1">
                  <from>
                    <xdr:col>5</xdr:col>
                    <xdr:colOff>254000</xdr:colOff>
                    <xdr:row>14</xdr:row>
                    <xdr:rowOff>38100</xdr:rowOff>
                  </from>
                  <to>
                    <xdr:col>5</xdr:col>
                    <xdr:colOff>254000</xdr:colOff>
                    <xdr:row>15</xdr:row>
                    <xdr:rowOff>0</xdr:rowOff>
                  </to>
                </anchor>
              </controlPr>
            </control>
          </mc:Choice>
        </mc:AlternateContent>
        <mc:AlternateContent xmlns:mc="http://schemas.openxmlformats.org/markup-compatibility/2006">
          <mc:Choice Requires="x14">
            <control shapeId="1056" r:id="rId21" name="Option Button 32">
              <controlPr defaultSize="0" autoFill="0" autoLine="0" autoPict="0">
                <anchor moveWithCells="1">
                  <from>
                    <xdr:col>6</xdr:col>
                    <xdr:colOff>254000</xdr:colOff>
                    <xdr:row>14</xdr:row>
                    <xdr:rowOff>38100</xdr:rowOff>
                  </from>
                  <to>
                    <xdr:col>6</xdr:col>
                    <xdr:colOff>254000</xdr:colOff>
                    <xdr:row>15</xdr:row>
                    <xdr:rowOff>0</xdr:rowOff>
                  </to>
                </anchor>
              </controlPr>
            </control>
          </mc:Choice>
        </mc:AlternateContent>
        <mc:AlternateContent xmlns:mc="http://schemas.openxmlformats.org/markup-compatibility/2006">
          <mc:Choice Requires="x14">
            <control shapeId="1057" r:id="rId22" name="Option Button 33">
              <controlPr defaultSize="0" autoFill="0" autoLine="0" autoPict="0">
                <anchor moveWithCells="1">
                  <from>
                    <xdr:col>6</xdr:col>
                    <xdr:colOff>254000</xdr:colOff>
                    <xdr:row>14</xdr:row>
                    <xdr:rowOff>38100</xdr:rowOff>
                  </from>
                  <to>
                    <xdr:col>6</xdr:col>
                    <xdr:colOff>254000</xdr:colOff>
                    <xdr:row>15</xdr:row>
                    <xdr:rowOff>0</xdr:rowOff>
                  </to>
                </anchor>
              </controlPr>
            </control>
          </mc:Choice>
        </mc:AlternateContent>
        <mc:AlternateContent xmlns:mc="http://schemas.openxmlformats.org/markup-compatibility/2006">
          <mc:Choice Requires="x14">
            <control shapeId="1058" r:id="rId23" name="Option Button 34">
              <controlPr defaultSize="0" autoFill="0" autoLine="0" autoPict="0">
                <anchor moveWithCells="1">
                  <from>
                    <xdr:col>4</xdr:col>
                    <xdr:colOff>101600</xdr:colOff>
                    <xdr:row>24</xdr:row>
                    <xdr:rowOff>12700</xdr:rowOff>
                  </from>
                  <to>
                    <xdr:col>4</xdr:col>
                    <xdr:colOff>1041400</xdr:colOff>
                    <xdr:row>24</xdr:row>
                    <xdr:rowOff>279400</xdr:rowOff>
                  </to>
                </anchor>
              </controlPr>
            </control>
          </mc:Choice>
        </mc:AlternateContent>
        <mc:AlternateContent xmlns:mc="http://schemas.openxmlformats.org/markup-compatibility/2006">
          <mc:Choice Requires="x14">
            <control shapeId="1059" r:id="rId24" name="Option Button 35">
              <controlPr defaultSize="0" autoFill="0" autoLine="0" autoPict="0">
                <anchor moveWithCells="1">
                  <from>
                    <xdr:col>5</xdr:col>
                    <xdr:colOff>254000</xdr:colOff>
                    <xdr:row>24</xdr:row>
                    <xdr:rowOff>38100</xdr:rowOff>
                  </from>
                  <to>
                    <xdr:col>5</xdr:col>
                    <xdr:colOff>254000</xdr:colOff>
                    <xdr:row>24</xdr:row>
                    <xdr:rowOff>254000</xdr:rowOff>
                  </to>
                </anchor>
              </controlPr>
            </control>
          </mc:Choice>
        </mc:AlternateContent>
        <mc:AlternateContent xmlns:mc="http://schemas.openxmlformats.org/markup-compatibility/2006">
          <mc:Choice Requires="x14">
            <control shapeId="1060" r:id="rId25" name="Option Button 36">
              <controlPr defaultSize="0" autoFill="0" autoLine="0" autoPict="0">
                <anchor moveWithCells="1">
                  <from>
                    <xdr:col>5</xdr:col>
                    <xdr:colOff>254000</xdr:colOff>
                    <xdr:row>24</xdr:row>
                    <xdr:rowOff>38100</xdr:rowOff>
                  </from>
                  <to>
                    <xdr:col>5</xdr:col>
                    <xdr:colOff>254000</xdr:colOff>
                    <xdr:row>24</xdr:row>
                    <xdr:rowOff>254000</xdr:rowOff>
                  </to>
                </anchor>
              </controlPr>
            </control>
          </mc:Choice>
        </mc:AlternateContent>
        <mc:AlternateContent xmlns:mc="http://schemas.openxmlformats.org/markup-compatibility/2006">
          <mc:Choice Requires="x14">
            <control shapeId="1061" r:id="rId26" name="Option Button 37">
              <controlPr defaultSize="0" autoFill="0" autoLine="0" autoPict="0">
                <anchor moveWithCells="1">
                  <from>
                    <xdr:col>5</xdr:col>
                    <xdr:colOff>254000</xdr:colOff>
                    <xdr:row>24</xdr:row>
                    <xdr:rowOff>38100</xdr:rowOff>
                  </from>
                  <to>
                    <xdr:col>5</xdr:col>
                    <xdr:colOff>254000</xdr:colOff>
                    <xdr:row>24</xdr:row>
                    <xdr:rowOff>254000</xdr:rowOff>
                  </to>
                </anchor>
              </controlPr>
            </control>
          </mc:Choice>
        </mc:AlternateContent>
        <mc:AlternateContent xmlns:mc="http://schemas.openxmlformats.org/markup-compatibility/2006">
          <mc:Choice Requires="x14">
            <control shapeId="1062" r:id="rId27" name="Option Button 38">
              <controlPr defaultSize="0" autoFill="0" autoLine="0" autoPict="0">
                <anchor moveWithCells="1">
                  <from>
                    <xdr:col>5</xdr:col>
                    <xdr:colOff>101600</xdr:colOff>
                    <xdr:row>24</xdr:row>
                    <xdr:rowOff>12700</xdr:rowOff>
                  </from>
                  <to>
                    <xdr:col>5</xdr:col>
                    <xdr:colOff>1041400</xdr:colOff>
                    <xdr:row>24</xdr:row>
                    <xdr:rowOff>279400</xdr:rowOff>
                  </to>
                </anchor>
              </controlPr>
            </control>
          </mc:Choice>
        </mc:AlternateContent>
        <mc:AlternateContent xmlns:mc="http://schemas.openxmlformats.org/markup-compatibility/2006">
          <mc:Choice Requires="x14">
            <control shapeId="1063" r:id="rId28" name="Option Button 39">
              <controlPr defaultSize="0" autoFill="0" autoLine="0" autoPict="0">
                <anchor moveWithCells="1">
                  <from>
                    <xdr:col>4</xdr:col>
                    <xdr:colOff>63500</xdr:colOff>
                    <xdr:row>39</xdr:row>
                    <xdr:rowOff>25400</xdr:rowOff>
                  </from>
                  <to>
                    <xdr:col>4</xdr:col>
                    <xdr:colOff>1511300</xdr:colOff>
                    <xdr:row>40</xdr:row>
                    <xdr:rowOff>0</xdr:rowOff>
                  </to>
                </anchor>
              </controlPr>
            </control>
          </mc:Choice>
        </mc:AlternateContent>
        <mc:AlternateContent xmlns:mc="http://schemas.openxmlformats.org/markup-compatibility/2006">
          <mc:Choice Requires="x14">
            <control shapeId="1064" r:id="rId29" name="Option Button 40">
              <controlPr defaultSize="0" autoFill="0" autoLine="0" autoPict="0">
                <anchor moveWithCells="1">
                  <from>
                    <xdr:col>5</xdr:col>
                    <xdr:colOff>63500</xdr:colOff>
                    <xdr:row>39</xdr:row>
                    <xdr:rowOff>25400</xdr:rowOff>
                  </from>
                  <to>
                    <xdr:col>5</xdr:col>
                    <xdr:colOff>1511300</xdr:colOff>
                    <xdr:row>40</xdr:row>
                    <xdr:rowOff>0</xdr:rowOff>
                  </to>
                </anchor>
              </controlPr>
            </control>
          </mc:Choice>
        </mc:AlternateContent>
        <mc:AlternateContent xmlns:mc="http://schemas.openxmlformats.org/markup-compatibility/2006">
          <mc:Choice Requires="x14">
            <control shapeId="1065" r:id="rId30" name="Option Button 41">
              <controlPr defaultSize="0" autoFill="0" autoLine="0" autoPict="0">
                <anchor moveWithCells="1">
                  <from>
                    <xdr:col>4</xdr:col>
                    <xdr:colOff>63500</xdr:colOff>
                    <xdr:row>14</xdr:row>
                    <xdr:rowOff>0</xdr:rowOff>
                  </from>
                  <to>
                    <xdr:col>4</xdr:col>
                    <xdr:colOff>1066800</xdr:colOff>
                    <xdr:row>15</xdr:row>
                    <xdr:rowOff>0</xdr:rowOff>
                  </to>
                </anchor>
              </controlPr>
            </control>
          </mc:Choice>
        </mc:AlternateContent>
        <mc:AlternateContent xmlns:mc="http://schemas.openxmlformats.org/markup-compatibility/2006">
          <mc:Choice Requires="x14">
            <control shapeId="1066" r:id="rId31" name="Option Button 42">
              <controlPr defaultSize="0" autoFill="0" autoLine="0" autoPict="0">
                <anchor moveWithCells="1">
                  <from>
                    <xdr:col>5</xdr:col>
                    <xdr:colOff>12700</xdr:colOff>
                    <xdr:row>14</xdr:row>
                    <xdr:rowOff>25400</xdr:rowOff>
                  </from>
                  <to>
                    <xdr:col>5</xdr:col>
                    <xdr:colOff>1320800</xdr:colOff>
                    <xdr:row>15</xdr:row>
                    <xdr:rowOff>12700</xdr:rowOff>
                  </to>
                </anchor>
              </controlPr>
            </control>
          </mc:Choice>
        </mc:AlternateContent>
        <mc:AlternateContent xmlns:mc="http://schemas.openxmlformats.org/markup-compatibility/2006">
          <mc:Choice Requires="x14">
            <control shapeId="1067" r:id="rId32" name="Option Button 43">
              <controlPr defaultSize="0" autoFill="0" autoLine="0" autoPict="0">
                <anchor moveWithCells="1">
                  <from>
                    <xdr:col>6</xdr:col>
                    <xdr:colOff>25400</xdr:colOff>
                    <xdr:row>14</xdr:row>
                    <xdr:rowOff>25400</xdr:rowOff>
                  </from>
                  <to>
                    <xdr:col>6</xdr:col>
                    <xdr:colOff>1727200</xdr:colOff>
                    <xdr:row>14</xdr:row>
                    <xdr:rowOff>241300</xdr:rowOff>
                  </to>
                </anchor>
              </controlPr>
            </control>
          </mc:Choice>
        </mc:AlternateContent>
        <mc:AlternateContent xmlns:mc="http://schemas.openxmlformats.org/markup-compatibility/2006">
          <mc:Choice Requires="x14">
            <control shapeId="1068" r:id="rId33" name="Option Button 44">
              <controlPr defaultSize="0" autoFill="0" autoLine="0" autoPict="0">
                <anchor moveWithCells="1">
                  <from>
                    <xdr:col>4</xdr:col>
                    <xdr:colOff>88900</xdr:colOff>
                    <xdr:row>37</xdr:row>
                    <xdr:rowOff>25400</xdr:rowOff>
                  </from>
                  <to>
                    <xdr:col>4</xdr:col>
                    <xdr:colOff>1727200</xdr:colOff>
                    <xdr:row>38</xdr:row>
                    <xdr:rowOff>0</xdr:rowOff>
                  </to>
                </anchor>
              </controlPr>
            </control>
          </mc:Choice>
        </mc:AlternateContent>
        <mc:AlternateContent xmlns:mc="http://schemas.openxmlformats.org/markup-compatibility/2006">
          <mc:Choice Requires="x14">
            <control shapeId="1069" r:id="rId34" name="Option Button 45">
              <controlPr defaultSize="0" autoFill="0" autoLine="0" autoPict="0">
                <anchor moveWithCells="1">
                  <from>
                    <xdr:col>5</xdr:col>
                    <xdr:colOff>88900</xdr:colOff>
                    <xdr:row>37</xdr:row>
                    <xdr:rowOff>25400</xdr:rowOff>
                  </from>
                  <to>
                    <xdr:col>5</xdr:col>
                    <xdr:colOff>1727200</xdr:colOff>
                    <xdr:row>38</xdr:row>
                    <xdr:rowOff>0</xdr:rowOff>
                  </to>
                </anchor>
              </controlPr>
            </control>
          </mc:Choice>
        </mc:AlternateContent>
        <mc:AlternateContent xmlns:mc="http://schemas.openxmlformats.org/markup-compatibility/2006">
          <mc:Choice Requires="x14">
            <control shapeId="1070" r:id="rId35" name="Group Box 203　選考方法">
              <controlPr defaultSize="0" autoFill="0" autoPict="0">
                <anchor moveWithCells="1">
                  <from>
                    <xdr:col>2</xdr:col>
                    <xdr:colOff>1701800</xdr:colOff>
                    <xdr:row>23</xdr:row>
                    <xdr:rowOff>127000</xdr:rowOff>
                  </from>
                  <to>
                    <xdr:col>5</xdr:col>
                    <xdr:colOff>1765300</xdr:colOff>
                    <xdr:row>25</xdr:row>
                    <xdr:rowOff>152400</xdr:rowOff>
                  </to>
                </anchor>
              </controlPr>
            </control>
          </mc:Choice>
        </mc:AlternateContent>
        <mc:AlternateContent xmlns:mc="http://schemas.openxmlformats.org/markup-compatibility/2006">
          <mc:Choice Requires="x14">
            <control shapeId="1071" r:id="rId36" name="Group Box 204　当日受付">
              <controlPr defaultSize="0" autoFill="0" autoPict="0">
                <anchor moveWithCells="1">
                  <from>
                    <xdr:col>2</xdr:col>
                    <xdr:colOff>1676400</xdr:colOff>
                    <xdr:row>38</xdr:row>
                    <xdr:rowOff>342900</xdr:rowOff>
                  </from>
                  <to>
                    <xdr:col>5</xdr:col>
                    <xdr:colOff>1739900</xdr:colOff>
                    <xdr:row>40</xdr:row>
                    <xdr:rowOff>254000</xdr:rowOff>
                  </to>
                </anchor>
              </controlPr>
            </control>
          </mc:Choice>
        </mc:AlternateContent>
        <mc:AlternateContent xmlns:mc="http://schemas.openxmlformats.org/markup-compatibility/2006">
          <mc:Choice Requires="x14">
            <control shapeId="1072" r:id="rId37" name="Group Box 205　開催区分">
              <controlPr defaultSize="0" autoFill="0" autoPict="0">
                <anchor moveWithCells="1">
                  <from>
                    <xdr:col>2</xdr:col>
                    <xdr:colOff>1612900</xdr:colOff>
                    <xdr:row>13</xdr:row>
                    <xdr:rowOff>63500</xdr:rowOff>
                  </from>
                  <to>
                    <xdr:col>7</xdr:col>
                    <xdr:colOff>63500</xdr:colOff>
                    <xdr:row>15</xdr:row>
                    <xdr:rowOff>177800</xdr:rowOff>
                  </to>
                </anchor>
              </controlPr>
            </control>
          </mc:Choice>
        </mc:AlternateContent>
        <mc:AlternateContent xmlns:mc="http://schemas.openxmlformats.org/markup-compatibility/2006">
          <mc:Choice Requires="x14">
            <control shapeId="1073" r:id="rId38" name="Option Button 49">
              <controlPr defaultSize="0" autoFill="0" autoLine="0" autoPict="0">
                <anchor moveWithCells="1">
                  <from>
                    <xdr:col>4</xdr:col>
                    <xdr:colOff>63500</xdr:colOff>
                    <xdr:row>41</xdr:row>
                    <xdr:rowOff>25400</xdr:rowOff>
                  </from>
                  <to>
                    <xdr:col>4</xdr:col>
                    <xdr:colOff>1511300</xdr:colOff>
                    <xdr:row>42</xdr:row>
                    <xdr:rowOff>0</xdr:rowOff>
                  </to>
                </anchor>
              </controlPr>
            </control>
          </mc:Choice>
        </mc:AlternateContent>
        <mc:AlternateContent xmlns:mc="http://schemas.openxmlformats.org/markup-compatibility/2006">
          <mc:Choice Requires="x14">
            <control shapeId="1074" r:id="rId39" name="Option Button 50">
              <controlPr defaultSize="0" autoFill="0" autoLine="0" autoPict="0">
                <anchor moveWithCells="1">
                  <from>
                    <xdr:col>5</xdr:col>
                    <xdr:colOff>63500</xdr:colOff>
                    <xdr:row>41</xdr:row>
                    <xdr:rowOff>25400</xdr:rowOff>
                  </from>
                  <to>
                    <xdr:col>5</xdr:col>
                    <xdr:colOff>1511300</xdr:colOff>
                    <xdr:row>42</xdr:row>
                    <xdr:rowOff>0</xdr:rowOff>
                  </to>
                </anchor>
              </controlPr>
            </control>
          </mc:Choice>
        </mc:AlternateContent>
        <mc:AlternateContent xmlns:mc="http://schemas.openxmlformats.org/markup-compatibility/2006">
          <mc:Choice Requires="x14">
            <control shapeId="1075" r:id="rId40" name="Group Box 230　入退室記録">
              <controlPr defaultSize="0" autoFill="0" autoPict="0">
                <anchor moveWithCells="1">
                  <from>
                    <xdr:col>2</xdr:col>
                    <xdr:colOff>1778000</xdr:colOff>
                    <xdr:row>39</xdr:row>
                    <xdr:rowOff>215900</xdr:rowOff>
                  </from>
                  <to>
                    <xdr:col>6</xdr:col>
                    <xdr:colOff>101600</xdr:colOff>
                    <xdr:row>41</xdr:row>
                    <xdr:rowOff>101600</xdr:rowOff>
                  </to>
                </anchor>
              </controlPr>
            </control>
          </mc:Choice>
        </mc:AlternateContent>
        <mc:AlternateContent xmlns:mc="http://schemas.openxmlformats.org/markup-compatibility/2006">
          <mc:Choice Requires="x14">
            <control shapeId="1076" r:id="rId41" name="Group Box 231　開催プログラム">
              <controlPr defaultSize="0" autoFill="0" autoPict="0">
                <anchor moveWithCells="1">
                  <from>
                    <xdr:col>2</xdr:col>
                    <xdr:colOff>1689100</xdr:colOff>
                    <xdr:row>26</xdr:row>
                    <xdr:rowOff>215900</xdr:rowOff>
                  </from>
                  <to>
                    <xdr:col>6</xdr:col>
                    <xdr:colOff>508000</xdr:colOff>
                    <xdr:row>28</xdr:row>
                    <xdr:rowOff>25400</xdr:rowOff>
                  </to>
                </anchor>
              </controlPr>
            </control>
          </mc:Choice>
        </mc:AlternateContent>
        <mc:AlternateContent xmlns:mc="http://schemas.openxmlformats.org/markup-compatibility/2006">
          <mc:Choice Requires="x14">
            <control shapeId="1077" r:id="rId42" name="Option Button 53">
              <controlPr defaultSize="0" autoFill="0" autoLine="0" autoPict="0">
                <anchor moveWithCells="1">
                  <from>
                    <xdr:col>4</xdr:col>
                    <xdr:colOff>63500</xdr:colOff>
                    <xdr:row>42</xdr:row>
                    <xdr:rowOff>76200</xdr:rowOff>
                  </from>
                  <to>
                    <xdr:col>4</xdr:col>
                    <xdr:colOff>1511300</xdr:colOff>
                    <xdr:row>42</xdr:row>
                    <xdr:rowOff>317500</xdr:rowOff>
                  </to>
                </anchor>
              </controlPr>
            </control>
          </mc:Choice>
        </mc:AlternateContent>
        <mc:AlternateContent xmlns:mc="http://schemas.openxmlformats.org/markup-compatibility/2006">
          <mc:Choice Requires="x14">
            <control shapeId="1078" r:id="rId43" name="Option Button 54">
              <controlPr defaultSize="0" autoFill="0" autoLine="0" autoPict="0">
                <anchor moveWithCells="1">
                  <from>
                    <xdr:col>5</xdr:col>
                    <xdr:colOff>63500</xdr:colOff>
                    <xdr:row>42</xdr:row>
                    <xdr:rowOff>63500</xdr:rowOff>
                  </from>
                  <to>
                    <xdr:col>5</xdr:col>
                    <xdr:colOff>1511300</xdr:colOff>
                    <xdr:row>42</xdr:row>
                    <xdr:rowOff>292100</xdr:rowOff>
                  </to>
                </anchor>
              </controlPr>
            </control>
          </mc:Choice>
        </mc:AlternateContent>
        <mc:AlternateContent xmlns:mc="http://schemas.openxmlformats.org/markup-compatibility/2006">
          <mc:Choice Requires="x14">
            <control shapeId="1079" r:id="rId44" name="Group Box 234　WEB公開">
              <controlPr defaultSize="0" autoFill="0" autoPict="0">
                <anchor moveWithCells="1">
                  <from>
                    <xdr:col>2</xdr:col>
                    <xdr:colOff>1663700</xdr:colOff>
                    <xdr:row>42</xdr:row>
                    <xdr:rowOff>25400</xdr:rowOff>
                  </from>
                  <to>
                    <xdr:col>6</xdr:col>
                    <xdr:colOff>177800</xdr:colOff>
                    <xdr:row>43</xdr:row>
                    <xdr:rowOff>50800</xdr:rowOff>
                  </to>
                </anchor>
              </controlPr>
            </control>
          </mc:Choice>
        </mc:AlternateContent>
        <mc:AlternateContent xmlns:mc="http://schemas.openxmlformats.org/markup-compatibility/2006">
          <mc:Choice Requires="x14">
            <control shapeId="1080" r:id="rId45" name="Check Box 56">
              <controlPr defaultSize="0" autoFill="0" autoLine="0" autoPict="0">
                <anchor moveWithCells="1">
                  <from>
                    <xdr:col>4</xdr:col>
                    <xdr:colOff>76200</xdr:colOff>
                    <xdr:row>70</xdr:row>
                    <xdr:rowOff>25400</xdr:rowOff>
                  </from>
                  <to>
                    <xdr:col>4</xdr:col>
                    <xdr:colOff>1778000</xdr:colOff>
                    <xdr:row>71</xdr:row>
                    <xdr:rowOff>0</xdr:rowOff>
                  </to>
                </anchor>
              </controlPr>
            </control>
          </mc:Choice>
        </mc:AlternateContent>
        <mc:AlternateContent xmlns:mc="http://schemas.openxmlformats.org/markup-compatibility/2006">
          <mc:Choice Requires="x14">
            <control shapeId="1081" r:id="rId46" name="Check Box 57">
              <controlPr defaultSize="0" autoFill="0" autoLine="0" autoPict="0">
                <anchor moveWithCells="1">
                  <from>
                    <xdr:col>5</xdr:col>
                    <xdr:colOff>63500</xdr:colOff>
                    <xdr:row>70</xdr:row>
                    <xdr:rowOff>25400</xdr:rowOff>
                  </from>
                  <to>
                    <xdr:col>5</xdr:col>
                    <xdr:colOff>1778000</xdr:colOff>
                    <xdr:row>70</xdr:row>
                    <xdr:rowOff>292100</xdr:rowOff>
                  </to>
                </anchor>
              </controlPr>
            </control>
          </mc:Choice>
        </mc:AlternateContent>
        <mc:AlternateContent xmlns:mc="http://schemas.openxmlformats.org/markup-compatibility/2006">
          <mc:Choice Requires="x14">
            <control shapeId="1082" r:id="rId47" name="Check Box 58">
              <controlPr defaultSize="0" autoFill="0" autoLine="0" autoPict="0">
                <anchor moveWithCells="1">
                  <from>
                    <xdr:col>6</xdr:col>
                    <xdr:colOff>76200</xdr:colOff>
                    <xdr:row>70</xdr:row>
                    <xdr:rowOff>25400</xdr:rowOff>
                  </from>
                  <to>
                    <xdr:col>6</xdr:col>
                    <xdr:colOff>1778000</xdr:colOff>
                    <xdr:row>70</xdr:row>
                    <xdr:rowOff>266700</xdr:rowOff>
                  </to>
                </anchor>
              </controlPr>
            </control>
          </mc:Choice>
        </mc:AlternateContent>
        <mc:AlternateContent xmlns:mc="http://schemas.openxmlformats.org/markup-compatibility/2006">
          <mc:Choice Requires="x14">
            <control shapeId="1083" r:id="rId48" name="Check Box 59">
              <controlPr defaultSize="0" autoFill="0" autoLine="0" autoPict="0">
                <anchor moveWithCells="1">
                  <from>
                    <xdr:col>4</xdr:col>
                    <xdr:colOff>76200</xdr:colOff>
                    <xdr:row>71</xdr:row>
                    <xdr:rowOff>25400</xdr:rowOff>
                  </from>
                  <to>
                    <xdr:col>4</xdr:col>
                    <xdr:colOff>1778000</xdr:colOff>
                    <xdr:row>72</xdr:row>
                    <xdr:rowOff>0</xdr:rowOff>
                  </to>
                </anchor>
              </controlPr>
            </control>
          </mc:Choice>
        </mc:AlternateContent>
        <mc:AlternateContent xmlns:mc="http://schemas.openxmlformats.org/markup-compatibility/2006">
          <mc:Choice Requires="x14">
            <control shapeId="1084" r:id="rId49" name="Group Box 4886　申込種別">
              <controlPr defaultSize="0" autoFill="0" autoPict="0">
                <anchor moveWithCells="1">
                  <from>
                    <xdr:col>2</xdr:col>
                    <xdr:colOff>1600200</xdr:colOff>
                    <xdr:row>68</xdr:row>
                    <xdr:rowOff>0</xdr:rowOff>
                  </from>
                  <to>
                    <xdr:col>8</xdr:col>
                    <xdr:colOff>0</xdr:colOff>
                    <xdr:row>70</xdr:row>
                    <xdr:rowOff>266700</xdr:rowOff>
                  </to>
                </anchor>
              </controlPr>
            </control>
          </mc:Choice>
        </mc:AlternateContent>
        <mc:AlternateContent xmlns:mc="http://schemas.openxmlformats.org/markup-compatibility/2006">
          <mc:Choice Requires="x14">
            <control shapeId="1085" r:id="rId50" name="Check Box 61">
              <controlPr defaultSize="0" autoFill="0" autoLine="0" autoPict="0">
                <anchor moveWithCells="1">
                  <from>
                    <xdr:col>4</xdr:col>
                    <xdr:colOff>76200</xdr:colOff>
                    <xdr:row>74</xdr:row>
                    <xdr:rowOff>25400</xdr:rowOff>
                  </from>
                  <to>
                    <xdr:col>4</xdr:col>
                    <xdr:colOff>1663700</xdr:colOff>
                    <xdr:row>74</xdr:row>
                    <xdr:rowOff>241300</xdr:rowOff>
                  </to>
                </anchor>
              </controlPr>
            </control>
          </mc:Choice>
        </mc:AlternateContent>
        <mc:AlternateContent xmlns:mc="http://schemas.openxmlformats.org/markup-compatibility/2006">
          <mc:Choice Requires="x14">
            <control shapeId="1086" r:id="rId51" name="Check Box 62">
              <controlPr defaultSize="0" autoFill="0" autoLine="0" autoPict="0">
                <anchor moveWithCells="1">
                  <from>
                    <xdr:col>5</xdr:col>
                    <xdr:colOff>76200</xdr:colOff>
                    <xdr:row>74</xdr:row>
                    <xdr:rowOff>25400</xdr:rowOff>
                  </from>
                  <to>
                    <xdr:col>5</xdr:col>
                    <xdr:colOff>1663700</xdr:colOff>
                    <xdr:row>74</xdr:row>
                    <xdr:rowOff>241300</xdr:rowOff>
                  </to>
                </anchor>
              </controlPr>
            </control>
          </mc:Choice>
        </mc:AlternateContent>
        <mc:AlternateContent xmlns:mc="http://schemas.openxmlformats.org/markup-compatibility/2006">
          <mc:Choice Requires="x14">
            <control shapeId="1087" r:id="rId52" name="Check Box 63">
              <controlPr defaultSize="0" autoFill="0" autoLine="0" autoPict="0">
                <anchor moveWithCells="1">
                  <from>
                    <xdr:col>6</xdr:col>
                    <xdr:colOff>76200</xdr:colOff>
                    <xdr:row>74</xdr:row>
                    <xdr:rowOff>25400</xdr:rowOff>
                  </from>
                  <to>
                    <xdr:col>6</xdr:col>
                    <xdr:colOff>1663700</xdr:colOff>
                    <xdr:row>74</xdr:row>
                    <xdr:rowOff>241300</xdr:rowOff>
                  </to>
                </anchor>
              </controlPr>
            </control>
          </mc:Choice>
        </mc:AlternateContent>
        <mc:AlternateContent xmlns:mc="http://schemas.openxmlformats.org/markup-compatibility/2006">
          <mc:Choice Requires="x14">
            <control shapeId="1088" r:id="rId53" name="Check Box 64">
              <controlPr defaultSize="0" autoFill="0" autoLine="0" autoPict="0">
                <anchor moveWithCells="1">
                  <from>
                    <xdr:col>4</xdr:col>
                    <xdr:colOff>76200</xdr:colOff>
                    <xdr:row>75</xdr:row>
                    <xdr:rowOff>25400</xdr:rowOff>
                  </from>
                  <to>
                    <xdr:col>4</xdr:col>
                    <xdr:colOff>1663700</xdr:colOff>
                    <xdr:row>75</xdr:row>
                    <xdr:rowOff>241300</xdr:rowOff>
                  </to>
                </anchor>
              </controlPr>
            </control>
          </mc:Choice>
        </mc:AlternateContent>
        <mc:AlternateContent xmlns:mc="http://schemas.openxmlformats.org/markup-compatibility/2006">
          <mc:Choice Requires="x14">
            <control shapeId="1089" r:id="rId54" name="Check Box 65">
              <controlPr defaultSize="0" autoFill="0" autoLine="0" autoPict="0">
                <anchor moveWithCells="1">
                  <from>
                    <xdr:col>5</xdr:col>
                    <xdr:colOff>76200</xdr:colOff>
                    <xdr:row>75</xdr:row>
                    <xdr:rowOff>25400</xdr:rowOff>
                  </from>
                  <to>
                    <xdr:col>5</xdr:col>
                    <xdr:colOff>1663700</xdr:colOff>
                    <xdr:row>75</xdr:row>
                    <xdr:rowOff>241300</xdr:rowOff>
                  </to>
                </anchor>
              </controlPr>
            </control>
          </mc:Choice>
        </mc:AlternateContent>
        <mc:AlternateContent xmlns:mc="http://schemas.openxmlformats.org/markup-compatibility/2006">
          <mc:Choice Requires="x14">
            <control shapeId="1090" r:id="rId55" name="Check Box 66">
              <controlPr defaultSize="0" autoFill="0" autoLine="0" autoPict="0">
                <anchor moveWithCells="1">
                  <from>
                    <xdr:col>6</xdr:col>
                    <xdr:colOff>76200</xdr:colOff>
                    <xdr:row>75</xdr:row>
                    <xdr:rowOff>25400</xdr:rowOff>
                  </from>
                  <to>
                    <xdr:col>6</xdr:col>
                    <xdr:colOff>1663700</xdr:colOff>
                    <xdr:row>75</xdr:row>
                    <xdr:rowOff>241300</xdr:rowOff>
                  </to>
                </anchor>
              </controlPr>
            </control>
          </mc:Choice>
        </mc:AlternateContent>
        <mc:AlternateContent xmlns:mc="http://schemas.openxmlformats.org/markup-compatibility/2006">
          <mc:Choice Requires="x14">
            <control shapeId="1091" r:id="rId56" name="Check Box 67">
              <controlPr defaultSize="0" autoFill="0" autoLine="0" autoPict="0">
                <anchor moveWithCells="1">
                  <from>
                    <xdr:col>4</xdr:col>
                    <xdr:colOff>76200</xdr:colOff>
                    <xdr:row>76</xdr:row>
                    <xdr:rowOff>25400</xdr:rowOff>
                  </from>
                  <to>
                    <xdr:col>4</xdr:col>
                    <xdr:colOff>1663700</xdr:colOff>
                    <xdr:row>76</xdr:row>
                    <xdr:rowOff>241300</xdr:rowOff>
                  </to>
                </anchor>
              </controlPr>
            </control>
          </mc:Choice>
        </mc:AlternateContent>
        <mc:AlternateContent xmlns:mc="http://schemas.openxmlformats.org/markup-compatibility/2006">
          <mc:Choice Requires="x14">
            <control shapeId="1092" r:id="rId57" name="Check Box 68">
              <controlPr defaultSize="0" autoFill="0" autoLine="0" autoPict="0">
                <anchor moveWithCells="1">
                  <from>
                    <xdr:col>5</xdr:col>
                    <xdr:colOff>76200</xdr:colOff>
                    <xdr:row>76</xdr:row>
                    <xdr:rowOff>25400</xdr:rowOff>
                  </from>
                  <to>
                    <xdr:col>5</xdr:col>
                    <xdr:colOff>1663700</xdr:colOff>
                    <xdr:row>76</xdr:row>
                    <xdr:rowOff>241300</xdr:rowOff>
                  </to>
                </anchor>
              </controlPr>
            </control>
          </mc:Choice>
        </mc:AlternateContent>
        <mc:AlternateContent xmlns:mc="http://schemas.openxmlformats.org/markup-compatibility/2006">
          <mc:Choice Requires="x14">
            <control shapeId="1093" r:id="rId58" name="Check Box 69">
              <controlPr defaultSize="0" autoFill="0" autoLine="0" autoPict="0">
                <anchor moveWithCells="1">
                  <from>
                    <xdr:col>6</xdr:col>
                    <xdr:colOff>76200</xdr:colOff>
                    <xdr:row>76</xdr:row>
                    <xdr:rowOff>25400</xdr:rowOff>
                  </from>
                  <to>
                    <xdr:col>6</xdr:col>
                    <xdr:colOff>1663700</xdr:colOff>
                    <xdr:row>76</xdr:row>
                    <xdr:rowOff>241300</xdr:rowOff>
                  </to>
                </anchor>
              </controlPr>
            </control>
          </mc:Choice>
        </mc:AlternateContent>
        <mc:AlternateContent xmlns:mc="http://schemas.openxmlformats.org/markup-compatibility/2006">
          <mc:Choice Requires="x14">
            <control shapeId="1094" r:id="rId59" name="Check Box 70">
              <controlPr defaultSize="0" autoFill="0" autoLine="0" autoPict="0">
                <anchor moveWithCells="1">
                  <from>
                    <xdr:col>4</xdr:col>
                    <xdr:colOff>76200</xdr:colOff>
                    <xdr:row>77</xdr:row>
                    <xdr:rowOff>25400</xdr:rowOff>
                  </from>
                  <to>
                    <xdr:col>4</xdr:col>
                    <xdr:colOff>1663700</xdr:colOff>
                    <xdr:row>77</xdr:row>
                    <xdr:rowOff>241300</xdr:rowOff>
                  </to>
                </anchor>
              </controlPr>
            </control>
          </mc:Choice>
        </mc:AlternateContent>
        <mc:AlternateContent xmlns:mc="http://schemas.openxmlformats.org/markup-compatibility/2006">
          <mc:Choice Requires="x14">
            <control shapeId="1095" r:id="rId60" name="Check Box 71">
              <controlPr defaultSize="0" autoFill="0" autoLine="0" autoPict="0">
                <anchor moveWithCells="1">
                  <from>
                    <xdr:col>5</xdr:col>
                    <xdr:colOff>76200</xdr:colOff>
                    <xdr:row>77</xdr:row>
                    <xdr:rowOff>25400</xdr:rowOff>
                  </from>
                  <to>
                    <xdr:col>5</xdr:col>
                    <xdr:colOff>1663700</xdr:colOff>
                    <xdr:row>77</xdr:row>
                    <xdr:rowOff>241300</xdr:rowOff>
                  </to>
                </anchor>
              </controlPr>
            </control>
          </mc:Choice>
        </mc:AlternateContent>
        <mc:AlternateContent xmlns:mc="http://schemas.openxmlformats.org/markup-compatibility/2006">
          <mc:Choice Requires="x14">
            <control shapeId="1096" r:id="rId61" name="Check Box 72">
              <controlPr defaultSize="0" autoFill="0" autoLine="0" autoPict="0">
                <anchor moveWithCells="1">
                  <from>
                    <xdr:col>6</xdr:col>
                    <xdr:colOff>76200</xdr:colOff>
                    <xdr:row>77</xdr:row>
                    <xdr:rowOff>25400</xdr:rowOff>
                  </from>
                  <to>
                    <xdr:col>6</xdr:col>
                    <xdr:colOff>1663700</xdr:colOff>
                    <xdr:row>77</xdr:row>
                    <xdr:rowOff>241300</xdr:rowOff>
                  </to>
                </anchor>
              </controlPr>
            </control>
          </mc:Choice>
        </mc:AlternateContent>
        <mc:AlternateContent xmlns:mc="http://schemas.openxmlformats.org/markup-compatibility/2006">
          <mc:Choice Requires="x14">
            <control shapeId="1097" r:id="rId62" name="Check Box 73">
              <controlPr defaultSize="0" autoFill="0" autoLine="0" autoPict="0">
                <anchor moveWithCells="1">
                  <from>
                    <xdr:col>4</xdr:col>
                    <xdr:colOff>76200</xdr:colOff>
                    <xdr:row>78</xdr:row>
                    <xdr:rowOff>25400</xdr:rowOff>
                  </from>
                  <to>
                    <xdr:col>4</xdr:col>
                    <xdr:colOff>1663700</xdr:colOff>
                    <xdr:row>78</xdr:row>
                    <xdr:rowOff>241300</xdr:rowOff>
                  </to>
                </anchor>
              </controlPr>
            </control>
          </mc:Choice>
        </mc:AlternateContent>
        <mc:AlternateContent xmlns:mc="http://schemas.openxmlformats.org/markup-compatibility/2006">
          <mc:Choice Requires="x14">
            <control shapeId="1098" r:id="rId63" name="Check Box 74">
              <controlPr defaultSize="0" autoFill="0" autoLine="0" autoPict="0">
                <anchor moveWithCells="1">
                  <from>
                    <xdr:col>5</xdr:col>
                    <xdr:colOff>76200</xdr:colOff>
                    <xdr:row>78</xdr:row>
                    <xdr:rowOff>25400</xdr:rowOff>
                  </from>
                  <to>
                    <xdr:col>5</xdr:col>
                    <xdr:colOff>1663700</xdr:colOff>
                    <xdr:row>78</xdr:row>
                    <xdr:rowOff>241300</xdr:rowOff>
                  </to>
                </anchor>
              </controlPr>
            </control>
          </mc:Choice>
        </mc:AlternateContent>
        <mc:AlternateContent xmlns:mc="http://schemas.openxmlformats.org/markup-compatibility/2006">
          <mc:Choice Requires="x14">
            <control shapeId="1099" r:id="rId64" name="Check Box 75">
              <controlPr defaultSize="0" autoFill="0" autoLine="0" autoPict="0">
                <anchor moveWithCells="1">
                  <from>
                    <xdr:col>6</xdr:col>
                    <xdr:colOff>76200</xdr:colOff>
                    <xdr:row>78</xdr:row>
                    <xdr:rowOff>25400</xdr:rowOff>
                  </from>
                  <to>
                    <xdr:col>6</xdr:col>
                    <xdr:colOff>1663700</xdr:colOff>
                    <xdr:row>78</xdr:row>
                    <xdr:rowOff>241300</xdr:rowOff>
                  </to>
                </anchor>
              </controlPr>
            </control>
          </mc:Choice>
        </mc:AlternateContent>
        <mc:AlternateContent xmlns:mc="http://schemas.openxmlformats.org/markup-compatibility/2006">
          <mc:Choice Requires="x14">
            <control shapeId="1100" r:id="rId65" name="Check Box 76">
              <controlPr defaultSize="0" autoFill="0" autoLine="0" autoPict="0">
                <anchor moveWithCells="1">
                  <from>
                    <xdr:col>4</xdr:col>
                    <xdr:colOff>76200</xdr:colOff>
                    <xdr:row>79</xdr:row>
                    <xdr:rowOff>25400</xdr:rowOff>
                  </from>
                  <to>
                    <xdr:col>4</xdr:col>
                    <xdr:colOff>1663700</xdr:colOff>
                    <xdr:row>79</xdr:row>
                    <xdr:rowOff>241300</xdr:rowOff>
                  </to>
                </anchor>
              </controlPr>
            </control>
          </mc:Choice>
        </mc:AlternateContent>
        <mc:AlternateContent xmlns:mc="http://schemas.openxmlformats.org/markup-compatibility/2006">
          <mc:Choice Requires="x14">
            <control shapeId="1101" r:id="rId66" name="Check Box 77">
              <controlPr defaultSize="0" autoFill="0" autoLine="0" autoPict="0">
                <anchor moveWithCells="1">
                  <from>
                    <xdr:col>5</xdr:col>
                    <xdr:colOff>76200</xdr:colOff>
                    <xdr:row>79</xdr:row>
                    <xdr:rowOff>25400</xdr:rowOff>
                  </from>
                  <to>
                    <xdr:col>5</xdr:col>
                    <xdr:colOff>1663700</xdr:colOff>
                    <xdr:row>79</xdr:row>
                    <xdr:rowOff>241300</xdr:rowOff>
                  </to>
                </anchor>
              </controlPr>
            </control>
          </mc:Choice>
        </mc:AlternateContent>
        <mc:AlternateContent xmlns:mc="http://schemas.openxmlformats.org/markup-compatibility/2006">
          <mc:Choice Requires="x14">
            <control shapeId="1102" r:id="rId67" name="Check Box 78">
              <controlPr defaultSize="0" autoFill="0" autoLine="0" autoPict="0">
                <anchor moveWithCells="1">
                  <from>
                    <xdr:col>6</xdr:col>
                    <xdr:colOff>76200</xdr:colOff>
                    <xdr:row>79</xdr:row>
                    <xdr:rowOff>25400</xdr:rowOff>
                  </from>
                  <to>
                    <xdr:col>6</xdr:col>
                    <xdr:colOff>1663700</xdr:colOff>
                    <xdr:row>79</xdr:row>
                    <xdr:rowOff>241300</xdr:rowOff>
                  </to>
                </anchor>
              </controlPr>
            </control>
          </mc:Choice>
        </mc:AlternateContent>
        <mc:AlternateContent xmlns:mc="http://schemas.openxmlformats.org/markup-compatibility/2006">
          <mc:Choice Requires="x14">
            <control shapeId="1103" r:id="rId68" name="Check Box 79">
              <controlPr defaultSize="0" autoFill="0" autoLine="0" autoPict="0">
                <anchor moveWithCells="1">
                  <from>
                    <xdr:col>4</xdr:col>
                    <xdr:colOff>76200</xdr:colOff>
                    <xdr:row>80</xdr:row>
                    <xdr:rowOff>25400</xdr:rowOff>
                  </from>
                  <to>
                    <xdr:col>4</xdr:col>
                    <xdr:colOff>1663700</xdr:colOff>
                    <xdr:row>80</xdr:row>
                    <xdr:rowOff>241300</xdr:rowOff>
                  </to>
                </anchor>
              </controlPr>
            </control>
          </mc:Choice>
        </mc:AlternateContent>
        <mc:AlternateContent xmlns:mc="http://schemas.openxmlformats.org/markup-compatibility/2006">
          <mc:Choice Requires="x14">
            <control shapeId="1104" r:id="rId69" name="Check Box 80">
              <controlPr defaultSize="0" autoFill="0" autoLine="0" autoPict="0">
                <anchor moveWithCells="1">
                  <from>
                    <xdr:col>5</xdr:col>
                    <xdr:colOff>76200</xdr:colOff>
                    <xdr:row>80</xdr:row>
                    <xdr:rowOff>25400</xdr:rowOff>
                  </from>
                  <to>
                    <xdr:col>5</xdr:col>
                    <xdr:colOff>1663700</xdr:colOff>
                    <xdr:row>80</xdr:row>
                    <xdr:rowOff>241300</xdr:rowOff>
                  </to>
                </anchor>
              </controlPr>
            </control>
          </mc:Choice>
        </mc:AlternateContent>
        <mc:AlternateContent xmlns:mc="http://schemas.openxmlformats.org/markup-compatibility/2006">
          <mc:Choice Requires="x14">
            <control shapeId="1105" r:id="rId70" name="Check Box 81">
              <controlPr defaultSize="0" autoFill="0" autoLine="0" autoPict="0">
                <anchor moveWithCells="1">
                  <from>
                    <xdr:col>6</xdr:col>
                    <xdr:colOff>76200</xdr:colOff>
                    <xdr:row>80</xdr:row>
                    <xdr:rowOff>25400</xdr:rowOff>
                  </from>
                  <to>
                    <xdr:col>6</xdr:col>
                    <xdr:colOff>1663700</xdr:colOff>
                    <xdr:row>80</xdr:row>
                    <xdr:rowOff>241300</xdr:rowOff>
                  </to>
                </anchor>
              </controlPr>
            </control>
          </mc:Choice>
        </mc:AlternateContent>
        <mc:AlternateContent xmlns:mc="http://schemas.openxmlformats.org/markup-compatibility/2006">
          <mc:Choice Requires="x14">
            <control shapeId="1106" r:id="rId71" name="Check Box 82">
              <controlPr defaultSize="0" autoFill="0" autoLine="0" autoPict="0">
                <anchor moveWithCells="1">
                  <from>
                    <xdr:col>4</xdr:col>
                    <xdr:colOff>76200</xdr:colOff>
                    <xdr:row>81</xdr:row>
                    <xdr:rowOff>25400</xdr:rowOff>
                  </from>
                  <to>
                    <xdr:col>4</xdr:col>
                    <xdr:colOff>1663700</xdr:colOff>
                    <xdr:row>81</xdr:row>
                    <xdr:rowOff>241300</xdr:rowOff>
                  </to>
                </anchor>
              </controlPr>
            </control>
          </mc:Choice>
        </mc:AlternateContent>
        <mc:AlternateContent xmlns:mc="http://schemas.openxmlformats.org/markup-compatibility/2006">
          <mc:Choice Requires="x14">
            <control shapeId="1107" r:id="rId72" name="Check Box 83">
              <controlPr defaultSize="0" autoFill="0" autoLine="0" autoPict="0">
                <anchor moveWithCells="1">
                  <from>
                    <xdr:col>5</xdr:col>
                    <xdr:colOff>76200</xdr:colOff>
                    <xdr:row>81</xdr:row>
                    <xdr:rowOff>25400</xdr:rowOff>
                  </from>
                  <to>
                    <xdr:col>5</xdr:col>
                    <xdr:colOff>1663700</xdr:colOff>
                    <xdr:row>81</xdr:row>
                    <xdr:rowOff>241300</xdr:rowOff>
                  </to>
                </anchor>
              </controlPr>
            </control>
          </mc:Choice>
        </mc:AlternateContent>
        <mc:AlternateContent xmlns:mc="http://schemas.openxmlformats.org/markup-compatibility/2006">
          <mc:Choice Requires="x14">
            <control shapeId="1108" r:id="rId73" name="Check Box 84">
              <controlPr defaultSize="0" autoFill="0" autoLine="0" autoPict="0">
                <anchor moveWithCells="1">
                  <from>
                    <xdr:col>6</xdr:col>
                    <xdr:colOff>76200</xdr:colOff>
                    <xdr:row>81</xdr:row>
                    <xdr:rowOff>25400</xdr:rowOff>
                  </from>
                  <to>
                    <xdr:col>6</xdr:col>
                    <xdr:colOff>1663700</xdr:colOff>
                    <xdr:row>81</xdr:row>
                    <xdr:rowOff>241300</xdr:rowOff>
                  </to>
                </anchor>
              </controlPr>
            </control>
          </mc:Choice>
        </mc:AlternateContent>
        <mc:AlternateContent xmlns:mc="http://schemas.openxmlformats.org/markup-compatibility/2006">
          <mc:Choice Requires="x14">
            <control shapeId="1109" r:id="rId74" name="Check Box 85">
              <controlPr defaultSize="0" autoFill="0" autoLine="0" autoPict="0">
                <anchor moveWithCells="1">
                  <from>
                    <xdr:col>4</xdr:col>
                    <xdr:colOff>76200</xdr:colOff>
                    <xdr:row>82</xdr:row>
                    <xdr:rowOff>25400</xdr:rowOff>
                  </from>
                  <to>
                    <xdr:col>4</xdr:col>
                    <xdr:colOff>1663700</xdr:colOff>
                    <xdr:row>82</xdr:row>
                    <xdr:rowOff>241300</xdr:rowOff>
                  </to>
                </anchor>
              </controlPr>
            </control>
          </mc:Choice>
        </mc:AlternateContent>
        <mc:AlternateContent xmlns:mc="http://schemas.openxmlformats.org/markup-compatibility/2006">
          <mc:Choice Requires="x14">
            <control shapeId="1110" r:id="rId75" name="Check Box 86">
              <controlPr defaultSize="0" autoFill="0" autoLine="0" autoPict="0">
                <anchor moveWithCells="1">
                  <from>
                    <xdr:col>5</xdr:col>
                    <xdr:colOff>76200</xdr:colOff>
                    <xdr:row>82</xdr:row>
                    <xdr:rowOff>25400</xdr:rowOff>
                  </from>
                  <to>
                    <xdr:col>5</xdr:col>
                    <xdr:colOff>1663700</xdr:colOff>
                    <xdr:row>82</xdr:row>
                    <xdr:rowOff>241300</xdr:rowOff>
                  </to>
                </anchor>
              </controlPr>
            </control>
          </mc:Choice>
        </mc:AlternateContent>
        <mc:AlternateContent xmlns:mc="http://schemas.openxmlformats.org/markup-compatibility/2006">
          <mc:Choice Requires="x14">
            <control shapeId="1111" r:id="rId76" name="Check Box 87">
              <controlPr defaultSize="0" autoFill="0" autoLine="0" autoPict="0">
                <anchor moveWithCells="1">
                  <from>
                    <xdr:col>6</xdr:col>
                    <xdr:colOff>76200</xdr:colOff>
                    <xdr:row>82</xdr:row>
                    <xdr:rowOff>25400</xdr:rowOff>
                  </from>
                  <to>
                    <xdr:col>6</xdr:col>
                    <xdr:colOff>1663700</xdr:colOff>
                    <xdr:row>82</xdr:row>
                    <xdr:rowOff>241300</xdr:rowOff>
                  </to>
                </anchor>
              </controlPr>
            </control>
          </mc:Choice>
        </mc:AlternateContent>
        <mc:AlternateContent xmlns:mc="http://schemas.openxmlformats.org/markup-compatibility/2006">
          <mc:Choice Requires="x14">
            <control shapeId="1112" r:id="rId77" name="Check Box 88">
              <controlPr defaultSize="0" autoFill="0" autoLine="0" autoPict="0">
                <anchor moveWithCells="1">
                  <from>
                    <xdr:col>4</xdr:col>
                    <xdr:colOff>76200</xdr:colOff>
                    <xdr:row>83</xdr:row>
                    <xdr:rowOff>25400</xdr:rowOff>
                  </from>
                  <to>
                    <xdr:col>4</xdr:col>
                    <xdr:colOff>1663700</xdr:colOff>
                    <xdr:row>83</xdr:row>
                    <xdr:rowOff>241300</xdr:rowOff>
                  </to>
                </anchor>
              </controlPr>
            </control>
          </mc:Choice>
        </mc:AlternateContent>
        <mc:AlternateContent xmlns:mc="http://schemas.openxmlformats.org/markup-compatibility/2006">
          <mc:Choice Requires="x14">
            <control shapeId="1113" r:id="rId78" name="Check Box 89">
              <controlPr defaultSize="0" autoFill="0" autoLine="0" autoPict="0">
                <anchor moveWithCells="1">
                  <from>
                    <xdr:col>5</xdr:col>
                    <xdr:colOff>76200</xdr:colOff>
                    <xdr:row>83</xdr:row>
                    <xdr:rowOff>25400</xdr:rowOff>
                  </from>
                  <to>
                    <xdr:col>5</xdr:col>
                    <xdr:colOff>1663700</xdr:colOff>
                    <xdr:row>83</xdr:row>
                    <xdr:rowOff>241300</xdr:rowOff>
                  </to>
                </anchor>
              </controlPr>
            </control>
          </mc:Choice>
        </mc:AlternateContent>
        <mc:AlternateContent xmlns:mc="http://schemas.openxmlformats.org/markup-compatibility/2006">
          <mc:Choice Requires="x14">
            <control shapeId="1114" r:id="rId79" name="Check Box 90">
              <controlPr defaultSize="0" autoFill="0" autoLine="0" autoPict="0">
                <anchor moveWithCells="1">
                  <from>
                    <xdr:col>6</xdr:col>
                    <xdr:colOff>76200</xdr:colOff>
                    <xdr:row>83</xdr:row>
                    <xdr:rowOff>25400</xdr:rowOff>
                  </from>
                  <to>
                    <xdr:col>6</xdr:col>
                    <xdr:colOff>1663700</xdr:colOff>
                    <xdr:row>83</xdr:row>
                    <xdr:rowOff>241300</xdr:rowOff>
                  </to>
                </anchor>
              </controlPr>
            </control>
          </mc:Choice>
        </mc:AlternateContent>
        <mc:AlternateContent xmlns:mc="http://schemas.openxmlformats.org/markup-compatibility/2006">
          <mc:Choice Requires="x14">
            <control shapeId="1115" r:id="rId80" name="Check Box 91">
              <controlPr defaultSize="0" autoFill="0" autoLine="0" autoPict="0">
                <anchor moveWithCells="1">
                  <from>
                    <xdr:col>4</xdr:col>
                    <xdr:colOff>76200</xdr:colOff>
                    <xdr:row>84</xdr:row>
                    <xdr:rowOff>25400</xdr:rowOff>
                  </from>
                  <to>
                    <xdr:col>4</xdr:col>
                    <xdr:colOff>1663700</xdr:colOff>
                    <xdr:row>84</xdr:row>
                    <xdr:rowOff>241300</xdr:rowOff>
                  </to>
                </anchor>
              </controlPr>
            </control>
          </mc:Choice>
        </mc:AlternateContent>
        <mc:AlternateContent xmlns:mc="http://schemas.openxmlformats.org/markup-compatibility/2006">
          <mc:Choice Requires="x14">
            <control shapeId="1116" r:id="rId81" name="Check Box 92">
              <controlPr defaultSize="0" autoFill="0" autoLine="0" autoPict="0">
                <anchor moveWithCells="1">
                  <from>
                    <xdr:col>5</xdr:col>
                    <xdr:colOff>76200</xdr:colOff>
                    <xdr:row>84</xdr:row>
                    <xdr:rowOff>25400</xdr:rowOff>
                  </from>
                  <to>
                    <xdr:col>5</xdr:col>
                    <xdr:colOff>1663700</xdr:colOff>
                    <xdr:row>84</xdr:row>
                    <xdr:rowOff>241300</xdr:rowOff>
                  </to>
                </anchor>
              </controlPr>
            </control>
          </mc:Choice>
        </mc:AlternateContent>
        <mc:AlternateContent xmlns:mc="http://schemas.openxmlformats.org/markup-compatibility/2006">
          <mc:Choice Requires="x14">
            <control shapeId="1117" r:id="rId82" name="Check Box 93">
              <controlPr defaultSize="0" autoFill="0" autoLine="0" autoPict="0">
                <anchor moveWithCells="1">
                  <from>
                    <xdr:col>6</xdr:col>
                    <xdr:colOff>76200</xdr:colOff>
                    <xdr:row>84</xdr:row>
                    <xdr:rowOff>25400</xdr:rowOff>
                  </from>
                  <to>
                    <xdr:col>6</xdr:col>
                    <xdr:colOff>1663700</xdr:colOff>
                    <xdr:row>84</xdr:row>
                    <xdr:rowOff>241300</xdr:rowOff>
                  </to>
                </anchor>
              </controlPr>
            </control>
          </mc:Choice>
        </mc:AlternateContent>
        <mc:AlternateContent xmlns:mc="http://schemas.openxmlformats.org/markup-compatibility/2006">
          <mc:Choice Requires="x14">
            <control shapeId="1118" r:id="rId83" name="Check Box 94">
              <controlPr defaultSize="0" autoFill="0" autoLine="0" autoPict="0">
                <anchor moveWithCells="1">
                  <from>
                    <xdr:col>4</xdr:col>
                    <xdr:colOff>76200</xdr:colOff>
                    <xdr:row>85</xdr:row>
                    <xdr:rowOff>25400</xdr:rowOff>
                  </from>
                  <to>
                    <xdr:col>4</xdr:col>
                    <xdr:colOff>1663700</xdr:colOff>
                    <xdr:row>85</xdr:row>
                    <xdr:rowOff>241300</xdr:rowOff>
                  </to>
                </anchor>
              </controlPr>
            </control>
          </mc:Choice>
        </mc:AlternateContent>
        <mc:AlternateContent xmlns:mc="http://schemas.openxmlformats.org/markup-compatibility/2006">
          <mc:Choice Requires="x14">
            <control shapeId="1119" r:id="rId84" name="Check Box 95">
              <controlPr defaultSize="0" autoFill="0" autoLine="0" autoPict="0">
                <anchor moveWithCells="1">
                  <from>
                    <xdr:col>5</xdr:col>
                    <xdr:colOff>76200</xdr:colOff>
                    <xdr:row>85</xdr:row>
                    <xdr:rowOff>25400</xdr:rowOff>
                  </from>
                  <to>
                    <xdr:col>5</xdr:col>
                    <xdr:colOff>1663700</xdr:colOff>
                    <xdr:row>85</xdr:row>
                    <xdr:rowOff>241300</xdr:rowOff>
                  </to>
                </anchor>
              </controlPr>
            </control>
          </mc:Choice>
        </mc:AlternateContent>
        <mc:AlternateContent xmlns:mc="http://schemas.openxmlformats.org/markup-compatibility/2006">
          <mc:Choice Requires="x14">
            <control shapeId="1120" r:id="rId85" name="Check Box 96">
              <controlPr defaultSize="0" autoFill="0" autoLine="0" autoPict="0">
                <anchor moveWithCells="1">
                  <from>
                    <xdr:col>6</xdr:col>
                    <xdr:colOff>76200</xdr:colOff>
                    <xdr:row>85</xdr:row>
                    <xdr:rowOff>25400</xdr:rowOff>
                  </from>
                  <to>
                    <xdr:col>6</xdr:col>
                    <xdr:colOff>1663700</xdr:colOff>
                    <xdr:row>85</xdr:row>
                    <xdr:rowOff>241300</xdr:rowOff>
                  </to>
                </anchor>
              </controlPr>
            </control>
          </mc:Choice>
        </mc:AlternateContent>
        <mc:AlternateContent xmlns:mc="http://schemas.openxmlformats.org/markup-compatibility/2006">
          <mc:Choice Requires="x14">
            <control shapeId="1121" r:id="rId86" name="Check Box 97">
              <controlPr defaultSize="0" autoFill="0" autoLine="0" autoPict="0">
                <anchor moveWithCells="1">
                  <from>
                    <xdr:col>4</xdr:col>
                    <xdr:colOff>76200</xdr:colOff>
                    <xdr:row>86</xdr:row>
                    <xdr:rowOff>25400</xdr:rowOff>
                  </from>
                  <to>
                    <xdr:col>4</xdr:col>
                    <xdr:colOff>1663700</xdr:colOff>
                    <xdr:row>86</xdr:row>
                    <xdr:rowOff>241300</xdr:rowOff>
                  </to>
                </anchor>
              </controlPr>
            </control>
          </mc:Choice>
        </mc:AlternateContent>
        <mc:AlternateContent xmlns:mc="http://schemas.openxmlformats.org/markup-compatibility/2006">
          <mc:Choice Requires="x14">
            <control shapeId="1122" r:id="rId87" name="Check Box 98">
              <controlPr defaultSize="0" autoFill="0" autoLine="0" autoPict="0">
                <anchor moveWithCells="1">
                  <from>
                    <xdr:col>5</xdr:col>
                    <xdr:colOff>76200</xdr:colOff>
                    <xdr:row>86</xdr:row>
                    <xdr:rowOff>25400</xdr:rowOff>
                  </from>
                  <to>
                    <xdr:col>5</xdr:col>
                    <xdr:colOff>1663700</xdr:colOff>
                    <xdr:row>86</xdr:row>
                    <xdr:rowOff>241300</xdr:rowOff>
                  </to>
                </anchor>
              </controlPr>
            </control>
          </mc:Choice>
        </mc:AlternateContent>
        <mc:AlternateContent xmlns:mc="http://schemas.openxmlformats.org/markup-compatibility/2006">
          <mc:Choice Requires="x14">
            <control shapeId="1123" r:id="rId88" name="Check Box 99">
              <controlPr defaultSize="0" autoFill="0" autoLine="0" autoPict="0">
                <anchor moveWithCells="1">
                  <from>
                    <xdr:col>6</xdr:col>
                    <xdr:colOff>76200</xdr:colOff>
                    <xdr:row>86</xdr:row>
                    <xdr:rowOff>25400</xdr:rowOff>
                  </from>
                  <to>
                    <xdr:col>6</xdr:col>
                    <xdr:colOff>1663700</xdr:colOff>
                    <xdr:row>86</xdr:row>
                    <xdr:rowOff>241300</xdr:rowOff>
                  </to>
                </anchor>
              </controlPr>
            </control>
          </mc:Choice>
        </mc:AlternateContent>
        <mc:AlternateContent xmlns:mc="http://schemas.openxmlformats.org/markup-compatibility/2006">
          <mc:Choice Requires="x14">
            <control shapeId="1124" r:id="rId89" name="Check Box 100">
              <controlPr defaultSize="0" autoFill="0" autoLine="0" autoPict="0">
                <anchor moveWithCells="1">
                  <from>
                    <xdr:col>4</xdr:col>
                    <xdr:colOff>76200</xdr:colOff>
                    <xdr:row>87</xdr:row>
                    <xdr:rowOff>25400</xdr:rowOff>
                  </from>
                  <to>
                    <xdr:col>4</xdr:col>
                    <xdr:colOff>1663700</xdr:colOff>
                    <xdr:row>87</xdr:row>
                    <xdr:rowOff>241300</xdr:rowOff>
                  </to>
                </anchor>
              </controlPr>
            </control>
          </mc:Choice>
        </mc:AlternateContent>
        <mc:AlternateContent xmlns:mc="http://schemas.openxmlformats.org/markup-compatibility/2006">
          <mc:Choice Requires="x14">
            <control shapeId="1125" r:id="rId90" name="Check Box 101">
              <controlPr defaultSize="0" autoFill="0" autoLine="0" autoPict="0">
                <anchor moveWithCells="1">
                  <from>
                    <xdr:col>5</xdr:col>
                    <xdr:colOff>76200</xdr:colOff>
                    <xdr:row>87</xdr:row>
                    <xdr:rowOff>25400</xdr:rowOff>
                  </from>
                  <to>
                    <xdr:col>5</xdr:col>
                    <xdr:colOff>1663700</xdr:colOff>
                    <xdr:row>87</xdr:row>
                    <xdr:rowOff>241300</xdr:rowOff>
                  </to>
                </anchor>
              </controlPr>
            </control>
          </mc:Choice>
        </mc:AlternateContent>
        <mc:AlternateContent xmlns:mc="http://schemas.openxmlformats.org/markup-compatibility/2006">
          <mc:Choice Requires="x14">
            <control shapeId="1126" r:id="rId91" name="Check Box 102">
              <controlPr defaultSize="0" autoFill="0" autoLine="0" autoPict="0">
                <anchor moveWithCells="1">
                  <from>
                    <xdr:col>6</xdr:col>
                    <xdr:colOff>76200</xdr:colOff>
                    <xdr:row>87</xdr:row>
                    <xdr:rowOff>25400</xdr:rowOff>
                  </from>
                  <to>
                    <xdr:col>6</xdr:col>
                    <xdr:colOff>1663700</xdr:colOff>
                    <xdr:row>87</xdr:row>
                    <xdr:rowOff>241300</xdr:rowOff>
                  </to>
                </anchor>
              </controlPr>
            </control>
          </mc:Choice>
        </mc:AlternateContent>
        <mc:AlternateContent xmlns:mc="http://schemas.openxmlformats.org/markup-compatibility/2006">
          <mc:Choice Requires="x14">
            <control shapeId="1127" r:id="rId92" name="Check Box 103">
              <controlPr defaultSize="0" autoFill="0" autoLine="0" autoPict="0">
                <anchor moveWithCells="1">
                  <from>
                    <xdr:col>4</xdr:col>
                    <xdr:colOff>76200</xdr:colOff>
                    <xdr:row>88</xdr:row>
                    <xdr:rowOff>25400</xdr:rowOff>
                  </from>
                  <to>
                    <xdr:col>4</xdr:col>
                    <xdr:colOff>1663700</xdr:colOff>
                    <xdr:row>88</xdr:row>
                    <xdr:rowOff>241300</xdr:rowOff>
                  </to>
                </anchor>
              </controlPr>
            </control>
          </mc:Choice>
        </mc:AlternateContent>
        <mc:AlternateContent xmlns:mc="http://schemas.openxmlformats.org/markup-compatibility/2006">
          <mc:Choice Requires="x14">
            <control shapeId="1128" r:id="rId93" name="Check Box 104">
              <controlPr defaultSize="0" autoFill="0" autoLine="0" autoPict="0">
                <anchor moveWithCells="1">
                  <from>
                    <xdr:col>5</xdr:col>
                    <xdr:colOff>76200</xdr:colOff>
                    <xdr:row>88</xdr:row>
                    <xdr:rowOff>25400</xdr:rowOff>
                  </from>
                  <to>
                    <xdr:col>5</xdr:col>
                    <xdr:colOff>1663700</xdr:colOff>
                    <xdr:row>88</xdr:row>
                    <xdr:rowOff>241300</xdr:rowOff>
                  </to>
                </anchor>
              </controlPr>
            </control>
          </mc:Choice>
        </mc:AlternateContent>
        <mc:AlternateContent xmlns:mc="http://schemas.openxmlformats.org/markup-compatibility/2006">
          <mc:Choice Requires="x14">
            <control shapeId="1129" r:id="rId94" name="Check Box 105">
              <controlPr defaultSize="0" autoFill="0" autoLine="0" autoPict="0">
                <anchor moveWithCells="1">
                  <from>
                    <xdr:col>6</xdr:col>
                    <xdr:colOff>76200</xdr:colOff>
                    <xdr:row>88</xdr:row>
                    <xdr:rowOff>25400</xdr:rowOff>
                  </from>
                  <to>
                    <xdr:col>6</xdr:col>
                    <xdr:colOff>1663700</xdr:colOff>
                    <xdr:row>88</xdr:row>
                    <xdr:rowOff>241300</xdr:rowOff>
                  </to>
                </anchor>
              </controlPr>
            </control>
          </mc:Choice>
        </mc:AlternateContent>
        <mc:AlternateContent xmlns:mc="http://schemas.openxmlformats.org/markup-compatibility/2006">
          <mc:Choice Requires="x14">
            <control shapeId="1130" r:id="rId95" name="Check Box 106">
              <controlPr defaultSize="0" autoFill="0" autoLine="0" autoPict="0">
                <anchor moveWithCells="1">
                  <from>
                    <xdr:col>4</xdr:col>
                    <xdr:colOff>76200</xdr:colOff>
                    <xdr:row>89</xdr:row>
                    <xdr:rowOff>25400</xdr:rowOff>
                  </from>
                  <to>
                    <xdr:col>4</xdr:col>
                    <xdr:colOff>1663700</xdr:colOff>
                    <xdr:row>89</xdr:row>
                    <xdr:rowOff>241300</xdr:rowOff>
                  </to>
                </anchor>
              </controlPr>
            </control>
          </mc:Choice>
        </mc:AlternateContent>
        <mc:AlternateContent xmlns:mc="http://schemas.openxmlformats.org/markup-compatibility/2006">
          <mc:Choice Requires="x14">
            <control shapeId="1131" r:id="rId96" name="Check Box 107">
              <controlPr defaultSize="0" autoFill="0" autoLine="0" autoPict="0">
                <anchor moveWithCells="1">
                  <from>
                    <xdr:col>5</xdr:col>
                    <xdr:colOff>76200</xdr:colOff>
                    <xdr:row>89</xdr:row>
                    <xdr:rowOff>25400</xdr:rowOff>
                  </from>
                  <to>
                    <xdr:col>5</xdr:col>
                    <xdr:colOff>1663700</xdr:colOff>
                    <xdr:row>89</xdr:row>
                    <xdr:rowOff>241300</xdr:rowOff>
                  </to>
                </anchor>
              </controlPr>
            </control>
          </mc:Choice>
        </mc:AlternateContent>
        <mc:AlternateContent xmlns:mc="http://schemas.openxmlformats.org/markup-compatibility/2006">
          <mc:Choice Requires="x14">
            <control shapeId="1132" r:id="rId97" name="Option Button 108">
              <controlPr defaultSize="0" autoFill="0" autoLine="0" autoPict="0">
                <anchor moveWithCells="1">
                  <from>
                    <xdr:col>4</xdr:col>
                    <xdr:colOff>88900</xdr:colOff>
                    <xdr:row>26</xdr:row>
                    <xdr:rowOff>25400</xdr:rowOff>
                  </from>
                  <to>
                    <xdr:col>4</xdr:col>
                    <xdr:colOff>1727200</xdr:colOff>
                    <xdr:row>26</xdr:row>
                    <xdr:rowOff>330200</xdr:rowOff>
                  </to>
                </anchor>
              </controlPr>
            </control>
          </mc:Choice>
        </mc:AlternateContent>
        <mc:AlternateContent xmlns:mc="http://schemas.openxmlformats.org/markup-compatibility/2006">
          <mc:Choice Requires="x14">
            <control shapeId="1133" r:id="rId98" name="Option Button 109">
              <controlPr defaultSize="0" autoFill="0" autoLine="0" autoPict="0">
                <anchor moveWithCells="1">
                  <from>
                    <xdr:col>5</xdr:col>
                    <xdr:colOff>88900</xdr:colOff>
                    <xdr:row>26</xdr:row>
                    <xdr:rowOff>25400</xdr:rowOff>
                  </from>
                  <to>
                    <xdr:col>5</xdr:col>
                    <xdr:colOff>1727200</xdr:colOff>
                    <xdr:row>26</xdr:row>
                    <xdr:rowOff>330200</xdr:rowOff>
                  </to>
                </anchor>
              </controlPr>
            </control>
          </mc:Choice>
        </mc:AlternateContent>
        <mc:AlternateContent xmlns:mc="http://schemas.openxmlformats.org/markup-compatibility/2006">
          <mc:Choice Requires="x14">
            <control shapeId="1134" r:id="rId99" name="Group Box 4952　有料／無料">
              <controlPr defaultSize="0" autoFill="0" autoPict="0">
                <anchor moveWithCells="1">
                  <from>
                    <xdr:col>2</xdr:col>
                    <xdr:colOff>1739900</xdr:colOff>
                    <xdr:row>25</xdr:row>
                    <xdr:rowOff>215900</xdr:rowOff>
                  </from>
                  <to>
                    <xdr:col>6</xdr:col>
                    <xdr:colOff>215900</xdr:colOff>
                    <xdr:row>27</xdr:row>
                    <xdr:rowOff>0</xdr:rowOff>
                  </to>
                </anchor>
              </controlPr>
            </control>
          </mc:Choice>
        </mc:AlternateContent>
        <mc:AlternateContent xmlns:mc="http://schemas.openxmlformats.org/markup-compatibility/2006">
          <mc:Choice Requires="x14">
            <control shapeId="1135" r:id="rId100" name="Option Button 111">
              <controlPr defaultSize="0" autoFill="0" autoLine="0" autoPict="0">
                <anchor moveWithCells="1">
                  <from>
                    <xdr:col>4</xdr:col>
                    <xdr:colOff>88900</xdr:colOff>
                    <xdr:row>27</xdr:row>
                    <xdr:rowOff>25400</xdr:rowOff>
                  </from>
                  <to>
                    <xdr:col>4</xdr:col>
                    <xdr:colOff>1727200</xdr:colOff>
                    <xdr:row>27</xdr:row>
                    <xdr:rowOff>330200</xdr:rowOff>
                  </to>
                </anchor>
              </controlPr>
            </control>
          </mc:Choice>
        </mc:AlternateContent>
        <mc:AlternateContent xmlns:mc="http://schemas.openxmlformats.org/markup-compatibility/2006">
          <mc:Choice Requires="x14">
            <control shapeId="1136" r:id="rId101" name="Option Button 112">
              <controlPr defaultSize="0" autoFill="0" autoLine="0" autoPict="0">
                <anchor moveWithCells="1">
                  <from>
                    <xdr:col>5</xdr:col>
                    <xdr:colOff>88900</xdr:colOff>
                    <xdr:row>27</xdr:row>
                    <xdr:rowOff>25400</xdr:rowOff>
                  </from>
                  <to>
                    <xdr:col>5</xdr:col>
                    <xdr:colOff>1727200</xdr:colOff>
                    <xdr:row>27</xdr:row>
                    <xdr:rowOff>330200</xdr:rowOff>
                  </to>
                </anchor>
              </controlPr>
            </control>
          </mc:Choice>
        </mc:AlternateContent>
        <mc:AlternateContent xmlns:mc="http://schemas.openxmlformats.org/markup-compatibility/2006">
          <mc:Choice Requires="x14">
            <control shapeId="1137" r:id="rId102" name="Check Box 113">
              <controlPr defaultSize="0" autoFill="0" autoLine="0" autoPict="0">
                <anchor moveWithCells="1">
                  <from>
                    <xdr:col>4</xdr:col>
                    <xdr:colOff>254000</xdr:colOff>
                    <xdr:row>28</xdr:row>
                    <xdr:rowOff>12700</xdr:rowOff>
                  </from>
                  <to>
                    <xdr:col>4</xdr:col>
                    <xdr:colOff>254000</xdr:colOff>
                    <xdr:row>28</xdr:row>
                    <xdr:rowOff>254000</xdr:rowOff>
                  </to>
                </anchor>
              </controlPr>
            </control>
          </mc:Choice>
        </mc:AlternateContent>
        <mc:AlternateContent xmlns:mc="http://schemas.openxmlformats.org/markup-compatibility/2006">
          <mc:Choice Requires="x14">
            <control shapeId="1138" r:id="rId103" name="Check Box 114">
              <controlPr defaultSize="0" autoFill="0" autoLine="0" autoPict="0">
                <anchor moveWithCells="1">
                  <from>
                    <xdr:col>4</xdr:col>
                    <xdr:colOff>76200</xdr:colOff>
                    <xdr:row>28</xdr:row>
                    <xdr:rowOff>63500</xdr:rowOff>
                  </from>
                  <to>
                    <xdr:col>4</xdr:col>
                    <xdr:colOff>1295400</xdr:colOff>
                    <xdr:row>28</xdr:row>
                    <xdr:rowOff>508000</xdr:rowOff>
                  </to>
                </anchor>
              </controlPr>
            </control>
          </mc:Choice>
        </mc:AlternateContent>
        <mc:AlternateContent xmlns:mc="http://schemas.openxmlformats.org/markup-compatibility/2006">
          <mc:Choice Requires="x14">
            <control shapeId="1139" r:id="rId104" name="Check Box 115">
              <controlPr defaultSize="0" autoFill="0" autoLine="0" autoPict="0">
                <anchor moveWithCells="1">
                  <from>
                    <xdr:col>5</xdr:col>
                    <xdr:colOff>76200</xdr:colOff>
                    <xdr:row>28</xdr:row>
                    <xdr:rowOff>63500</xdr:rowOff>
                  </from>
                  <to>
                    <xdr:col>5</xdr:col>
                    <xdr:colOff>1295400</xdr:colOff>
                    <xdr:row>28</xdr:row>
                    <xdr:rowOff>508000</xdr:rowOff>
                  </to>
                </anchor>
              </controlPr>
            </control>
          </mc:Choice>
        </mc:AlternateContent>
        <mc:AlternateContent xmlns:mc="http://schemas.openxmlformats.org/markup-compatibility/2006">
          <mc:Choice Requires="x14">
            <control shapeId="1140" r:id="rId105" name="Group Box 4958　決済代行">
              <controlPr defaultSize="0" autoFill="0" autoPict="0">
                <anchor moveWithCells="1">
                  <from>
                    <xdr:col>2</xdr:col>
                    <xdr:colOff>1752600</xdr:colOff>
                    <xdr:row>26</xdr:row>
                    <xdr:rowOff>139700</xdr:rowOff>
                  </from>
                  <to>
                    <xdr:col>6</xdr:col>
                    <xdr:colOff>266700</xdr:colOff>
                    <xdr:row>27</xdr:row>
                    <xdr:rowOff>330200</xdr:rowOff>
                  </to>
                </anchor>
              </controlPr>
            </control>
          </mc:Choice>
        </mc:AlternateContent>
        <mc:AlternateContent xmlns:mc="http://schemas.openxmlformats.org/markup-compatibility/2006">
          <mc:Choice Requires="x14">
            <control shapeId="1141" r:id="rId106" name="Check Box 117">
              <controlPr defaultSize="0" autoFill="0" autoLine="0" autoPict="0">
                <anchor moveWithCells="1">
                  <from>
                    <xdr:col>6</xdr:col>
                    <xdr:colOff>165100</xdr:colOff>
                    <xdr:row>28</xdr:row>
                    <xdr:rowOff>76200</xdr:rowOff>
                  </from>
                  <to>
                    <xdr:col>6</xdr:col>
                    <xdr:colOff>1384300</xdr:colOff>
                    <xdr:row>28</xdr:row>
                    <xdr:rowOff>520700</xdr:rowOff>
                  </to>
                </anchor>
              </controlPr>
            </control>
          </mc:Choice>
        </mc:AlternateContent>
        <mc:AlternateContent xmlns:mc="http://schemas.openxmlformats.org/markup-compatibility/2006">
          <mc:Choice Requires="x14">
            <control shapeId="1142" r:id="rId107" name="Option Button 118">
              <controlPr defaultSize="0" autoFill="0" autoLine="0" autoPict="0">
                <anchor moveWithCells="1">
                  <from>
                    <xdr:col>4</xdr:col>
                    <xdr:colOff>101600</xdr:colOff>
                    <xdr:row>29</xdr:row>
                    <xdr:rowOff>0</xdr:rowOff>
                  </from>
                  <to>
                    <xdr:col>4</xdr:col>
                    <xdr:colOff>1739900</xdr:colOff>
                    <xdr:row>30</xdr:row>
                    <xdr:rowOff>25400</xdr:rowOff>
                  </to>
                </anchor>
              </controlPr>
            </control>
          </mc:Choice>
        </mc:AlternateContent>
        <mc:AlternateContent xmlns:mc="http://schemas.openxmlformats.org/markup-compatibility/2006">
          <mc:Choice Requires="x14">
            <control shapeId="1143" r:id="rId108" name="Option Button 119">
              <controlPr defaultSize="0" autoFill="0" autoLine="0" autoPict="0">
                <anchor moveWithCells="1">
                  <from>
                    <xdr:col>5</xdr:col>
                    <xdr:colOff>101600</xdr:colOff>
                    <xdr:row>29</xdr:row>
                    <xdr:rowOff>12700</xdr:rowOff>
                  </from>
                  <to>
                    <xdr:col>5</xdr:col>
                    <xdr:colOff>1739900</xdr:colOff>
                    <xdr:row>30</xdr:row>
                    <xdr:rowOff>25400</xdr:rowOff>
                  </to>
                </anchor>
              </controlPr>
            </control>
          </mc:Choice>
        </mc:AlternateContent>
        <mc:AlternateContent xmlns:mc="http://schemas.openxmlformats.org/markup-compatibility/2006">
          <mc:Choice Requires="x14">
            <control shapeId="1144" r:id="rId109" name="Option Button 120">
              <controlPr defaultSize="0" autoFill="0" autoLine="0" autoPict="0">
                <anchor moveWithCells="1">
                  <from>
                    <xdr:col>4</xdr:col>
                    <xdr:colOff>88900</xdr:colOff>
                    <xdr:row>30</xdr:row>
                    <xdr:rowOff>0</xdr:rowOff>
                  </from>
                  <to>
                    <xdr:col>4</xdr:col>
                    <xdr:colOff>1727200</xdr:colOff>
                    <xdr:row>31</xdr:row>
                    <xdr:rowOff>25400</xdr:rowOff>
                  </to>
                </anchor>
              </controlPr>
            </control>
          </mc:Choice>
        </mc:AlternateContent>
        <mc:AlternateContent xmlns:mc="http://schemas.openxmlformats.org/markup-compatibility/2006">
          <mc:Choice Requires="x14">
            <control shapeId="1145" r:id="rId110" name="Option Button 121">
              <controlPr defaultSize="0" autoFill="0" autoLine="0" autoPict="0">
                <anchor moveWithCells="1">
                  <from>
                    <xdr:col>5</xdr:col>
                    <xdr:colOff>88900</xdr:colOff>
                    <xdr:row>30</xdr:row>
                    <xdr:rowOff>12700</xdr:rowOff>
                  </from>
                  <to>
                    <xdr:col>5</xdr:col>
                    <xdr:colOff>1727200</xdr:colOff>
                    <xdr:row>31</xdr:row>
                    <xdr:rowOff>25400</xdr:rowOff>
                  </to>
                </anchor>
              </controlPr>
            </control>
          </mc:Choice>
        </mc:AlternateContent>
        <mc:AlternateContent xmlns:mc="http://schemas.openxmlformats.org/markup-compatibility/2006">
          <mc:Choice Requires="x14">
            <control shapeId="1146" r:id="rId111" name="Group Box 4969　領収書発行">
              <controlPr defaultSize="0" autoFill="0" autoPict="0">
                <anchor moveWithCells="1">
                  <from>
                    <xdr:col>2</xdr:col>
                    <xdr:colOff>1676400</xdr:colOff>
                    <xdr:row>28</xdr:row>
                    <xdr:rowOff>177800</xdr:rowOff>
                  </from>
                  <to>
                    <xdr:col>6</xdr:col>
                    <xdr:colOff>38100</xdr:colOff>
                    <xdr:row>29</xdr:row>
                    <xdr:rowOff>101600</xdr:rowOff>
                  </to>
                </anchor>
              </controlPr>
            </control>
          </mc:Choice>
        </mc:AlternateContent>
        <mc:AlternateContent xmlns:mc="http://schemas.openxmlformats.org/markup-compatibility/2006">
          <mc:Choice Requires="x14">
            <control shapeId="1147" r:id="rId112" name="Group Box 4970　オプション有無">
              <controlPr defaultSize="0" autoFill="0" autoPict="0">
                <anchor moveWithCells="1">
                  <from>
                    <xdr:col>2</xdr:col>
                    <xdr:colOff>1562100</xdr:colOff>
                    <xdr:row>29</xdr:row>
                    <xdr:rowOff>177800</xdr:rowOff>
                  </from>
                  <to>
                    <xdr:col>6</xdr:col>
                    <xdr:colOff>266700</xdr:colOff>
                    <xdr:row>31</xdr:row>
                    <xdr:rowOff>127000</xdr:rowOff>
                  </to>
                </anchor>
              </controlPr>
            </control>
          </mc:Choice>
        </mc:AlternateContent>
        <mc:AlternateContent xmlns:mc="http://schemas.openxmlformats.org/markup-compatibility/2006">
          <mc:Choice Requires="x14">
            <control shapeId="1148" r:id="rId113" name="Drop Down 124">
              <controlPr defaultSize="0" autoLine="0" autoPict="0">
                <anchor moveWithCells="1">
                  <from>
                    <xdr:col>5</xdr:col>
                    <xdr:colOff>12700</xdr:colOff>
                    <xdr:row>62</xdr:row>
                    <xdr:rowOff>12700</xdr:rowOff>
                  </from>
                  <to>
                    <xdr:col>6</xdr:col>
                    <xdr:colOff>1828800</xdr:colOff>
                    <xdr:row>63</xdr:row>
                    <xdr:rowOff>0</xdr:rowOff>
                  </to>
                </anchor>
              </controlPr>
            </control>
          </mc:Choice>
        </mc:AlternateContent>
        <mc:AlternateContent xmlns:mc="http://schemas.openxmlformats.org/markup-compatibility/2006">
          <mc:Choice Requires="x14">
            <control shapeId="1149" r:id="rId114" name="Option Button 125">
              <controlPr defaultSize="0" autoFill="0" autoLine="0" autoPict="0">
                <anchor moveWithCells="1">
                  <from>
                    <xdr:col>5</xdr:col>
                    <xdr:colOff>88900</xdr:colOff>
                    <xdr:row>30</xdr:row>
                    <xdr:rowOff>12700</xdr:rowOff>
                  </from>
                  <to>
                    <xdr:col>5</xdr:col>
                    <xdr:colOff>1727200</xdr:colOff>
                    <xdr:row>31</xdr:row>
                    <xdr:rowOff>25400</xdr:rowOff>
                  </to>
                </anchor>
              </controlPr>
            </control>
          </mc:Choice>
        </mc:AlternateContent>
        <mc:AlternateContent xmlns:mc="http://schemas.openxmlformats.org/markup-compatibility/2006">
          <mc:Choice Requires="x14">
            <control shapeId="1150" r:id="rId115" name="Check Box 126">
              <controlPr defaultSize="0" autoFill="0" autoLine="0" autoPict="0">
                <anchor moveWithCells="1">
                  <from>
                    <xdr:col>6</xdr:col>
                    <xdr:colOff>76200</xdr:colOff>
                    <xdr:row>89</xdr:row>
                    <xdr:rowOff>25400</xdr:rowOff>
                  </from>
                  <to>
                    <xdr:col>6</xdr:col>
                    <xdr:colOff>1663700</xdr:colOff>
                    <xdr:row>89</xdr:row>
                    <xdr:rowOff>241300</xdr:rowOff>
                  </to>
                </anchor>
              </controlPr>
            </control>
          </mc:Choice>
        </mc:AlternateContent>
        <mc:AlternateContent xmlns:mc="http://schemas.openxmlformats.org/markup-compatibility/2006">
          <mc:Choice Requires="x14">
            <control shapeId="1151" r:id="rId116" name="Check Box 127">
              <controlPr defaultSize="0" autoFill="0" autoLine="0" autoPict="0">
                <anchor moveWithCells="1">
                  <from>
                    <xdr:col>4</xdr:col>
                    <xdr:colOff>254000</xdr:colOff>
                    <xdr:row>5</xdr:row>
                    <xdr:rowOff>12700</xdr:rowOff>
                  </from>
                  <to>
                    <xdr:col>4</xdr:col>
                    <xdr:colOff>254000</xdr:colOff>
                    <xdr:row>5</xdr:row>
                    <xdr:rowOff>254000</xdr:rowOff>
                  </to>
                </anchor>
              </controlPr>
            </control>
          </mc:Choice>
        </mc:AlternateContent>
        <mc:AlternateContent xmlns:mc="http://schemas.openxmlformats.org/markup-compatibility/2006">
          <mc:Choice Requires="x14">
            <control shapeId="1152" r:id="rId117" name="Check Box 128">
              <controlPr defaultSize="0" autoFill="0" autoLine="0" autoPict="0">
                <anchor moveWithCells="1">
                  <from>
                    <xdr:col>4</xdr:col>
                    <xdr:colOff>254000</xdr:colOff>
                    <xdr:row>6</xdr:row>
                    <xdr:rowOff>25400</xdr:rowOff>
                  </from>
                  <to>
                    <xdr:col>4</xdr:col>
                    <xdr:colOff>254000</xdr:colOff>
                    <xdr:row>6</xdr:row>
                    <xdr:rowOff>254000</xdr:rowOff>
                  </to>
                </anchor>
              </controlPr>
            </control>
          </mc:Choice>
        </mc:AlternateContent>
        <mc:AlternateContent xmlns:mc="http://schemas.openxmlformats.org/markup-compatibility/2006">
          <mc:Choice Requires="x14">
            <control shapeId="1153" r:id="rId118" name="Option Button 129">
              <controlPr defaultSize="0" autoFill="0" autoLine="0" autoPict="0">
                <anchor moveWithCells="1">
                  <from>
                    <xdr:col>4</xdr:col>
                    <xdr:colOff>25400</xdr:colOff>
                    <xdr:row>5</xdr:row>
                    <xdr:rowOff>0</xdr:rowOff>
                  </from>
                  <to>
                    <xdr:col>5</xdr:col>
                    <xdr:colOff>241300</xdr:colOff>
                    <xdr:row>6</xdr:row>
                    <xdr:rowOff>0</xdr:rowOff>
                  </to>
                </anchor>
              </controlPr>
            </control>
          </mc:Choice>
        </mc:AlternateContent>
        <mc:AlternateContent xmlns:mc="http://schemas.openxmlformats.org/markup-compatibility/2006">
          <mc:Choice Requires="x14">
            <control shapeId="1154" r:id="rId119" name="Option Button 130">
              <controlPr defaultSize="0" autoFill="0" autoLine="0" autoPict="0">
                <anchor moveWithCells="1">
                  <from>
                    <xdr:col>4</xdr:col>
                    <xdr:colOff>12700</xdr:colOff>
                    <xdr:row>5</xdr:row>
                    <xdr:rowOff>292100</xdr:rowOff>
                  </from>
                  <to>
                    <xdr:col>5</xdr:col>
                    <xdr:colOff>406400</xdr:colOff>
                    <xdr:row>6</xdr:row>
                    <xdr:rowOff>279400</xdr:rowOff>
                  </to>
                </anchor>
              </controlPr>
            </control>
          </mc:Choice>
        </mc:AlternateContent>
        <mc:AlternateContent xmlns:mc="http://schemas.openxmlformats.org/markup-compatibility/2006">
          <mc:Choice Requires="x14">
            <control shapeId="1155" r:id="rId120" name="Group Box 157　セミナー申込形式">
              <controlPr defaultSize="0" autoFill="0" autoPict="0">
                <anchor moveWithCells="1">
                  <from>
                    <xdr:col>3</xdr:col>
                    <xdr:colOff>12700</xdr:colOff>
                    <xdr:row>4</xdr:row>
                    <xdr:rowOff>431800</xdr:rowOff>
                  </from>
                  <to>
                    <xdr:col>6</xdr:col>
                    <xdr:colOff>165100</xdr:colOff>
                    <xdr:row>7</xdr:row>
                    <xdr:rowOff>25400</xdr:rowOff>
                  </to>
                </anchor>
              </controlPr>
            </control>
          </mc:Choice>
        </mc:AlternateContent>
        <mc:AlternateContent xmlns:mc="http://schemas.openxmlformats.org/markup-compatibility/2006">
          <mc:Choice Requires="x14">
            <control shapeId="1156" r:id="rId121" name="Group Box 132">
              <controlPr defaultSize="0" autoFill="0" autoPict="0">
                <anchor moveWithCells="1">
                  <from>
                    <xdr:col>2</xdr:col>
                    <xdr:colOff>1778000</xdr:colOff>
                    <xdr:row>28</xdr:row>
                    <xdr:rowOff>406400</xdr:rowOff>
                  </from>
                  <to>
                    <xdr:col>6</xdr:col>
                    <xdr:colOff>165100</xdr:colOff>
                    <xdr:row>30</xdr:row>
                    <xdr:rowOff>215900</xdr:rowOff>
                  </to>
                </anchor>
              </controlPr>
            </control>
          </mc:Choice>
        </mc:AlternateContent>
        <mc:AlternateContent xmlns:mc="http://schemas.openxmlformats.org/markup-compatibility/2006">
          <mc:Choice Requires="x14">
            <control shapeId="1157" r:id="rId122" name="Check Box 133">
              <controlPr defaultSize="0" autoFill="0" autoLine="0" autoPict="0">
                <anchor moveWithCells="1">
                  <from>
                    <xdr:col>4</xdr:col>
                    <xdr:colOff>254000</xdr:colOff>
                    <xdr:row>8</xdr:row>
                    <xdr:rowOff>12700</xdr:rowOff>
                  </from>
                  <to>
                    <xdr:col>4</xdr:col>
                    <xdr:colOff>254000</xdr:colOff>
                    <xdr:row>8</xdr:row>
                    <xdr:rowOff>254000</xdr:rowOff>
                  </to>
                </anchor>
              </controlPr>
            </control>
          </mc:Choice>
        </mc:AlternateContent>
        <mc:AlternateContent xmlns:mc="http://schemas.openxmlformats.org/markup-compatibility/2006">
          <mc:Choice Requires="x14">
            <control shapeId="1158" r:id="rId123" name="Check Box 134">
              <controlPr defaultSize="0" autoFill="0" autoLine="0" autoPict="0">
                <anchor moveWithCells="1">
                  <from>
                    <xdr:col>4</xdr:col>
                    <xdr:colOff>254000</xdr:colOff>
                    <xdr:row>9</xdr:row>
                    <xdr:rowOff>25400</xdr:rowOff>
                  </from>
                  <to>
                    <xdr:col>4</xdr:col>
                    <xdr:colOff>254000</xdr:colOff>
                    <xdr:row>9</xdr:row>
                    <xdr:rowOff>254000</xdr:rowOff>
                  </to>
                </anchor>
              </controlPr>
            </control>
          </mc:Choice>
        </mc:AlternateContent>
        <mc:AlternateContent xmlns:mc="http://schemas.openxmlformats.org/markup-compatibility/2006">
          <mc:Choice Requires="x14">
            <control shapeId="1159" r:id="rId124" name="Option Button 135">
              <controlPr defaultSize="0" autoFill="0" autoLine="0" autoPict="0">
                <anchor moveWithCells="1">
                  <from>
                    <xdr:col>4</xdr:col>
                    <xdr:colOff>254000</xdr:colOff>
                    <xdr:row>14</xdr:row>
                    <xdr:rowOff>38100</xdr:rowOff>
                  </from>
                  <to>
                    <xdr:col>4</xdr:col>
                    <xdr:colOff>254000</xdr:colOff>
                    <xdr:row>15</xdr:row>
                    <xdr:rowOff>25400</xdr:rowOff>
                  </to>
                </anchor>
              </controlPr>
            </control>
          </mc:Choice>
        </mc:AlternateContent>
        <mc:AlternateContent xmlns:mc="http://schemas.openxmlformats.org/markup-compatibility/2006">
          <mc:Choice Requires="x14">
            <control shapeId="1160" r:id="rId125" name="Option Button 136">
              <controlPr defaultSize="0" autoFill="0" autoLine="0" autoPict="0">
                <anchor moveWithCells="1">
                  <from>
                    <xdr:col>4</xdr:col>
                    <xdr:colOff>254000</xdr:colOff>
                    <xdr:row>14</xdr:row>
                    <xdr:rowOff>38100</xdr:rowOff>
                  </from>
                  <to>
                    <xdr:col>4</xdr:col>
                    <xdr:colOff>254000</xdr:colOff>
                    <xdr:row>15</xdr:row>
                    <xdr:rowOff>25400</xdr:rowOff>
                  </to>
                </anchor>
              </controlPr>
            </control>
          </mc:Choice>
        </mc:AlternateContent>
        <mc:AlternateContent xmlns:mc="http://schemas.openxmlformats.org/markup-compatibility/2006">
          <mc:Choice Requires="x14">
            <control shapeId="1161" r:id="rId126" name="Option Button 137">
              <controlPr defaultSize="0" autoFill="0" autoLine="0" autoPict="0" altText="">
                <anchor moveWithCells="1">
                  <from>
                    <xdr:col>4</xdr:col>
                    <xdr:colOff>254000</xdr:colOff>
                    <xdr:row>26</xdr:row>
                    <xdr:rowOff>25400</xdr:rowOff>
                  </from>
                  <to>
                    <xdr:col>4</xdr:col>
                    <xdr:colOff>254000</xdr:colOff>
                    <xdr:row>26</xdr:row>
                    <xdr:rowOff>279400</xdr:rowOff>
                  </to>
                </anchor>
              </controlPr>
            </control>
          </mc:Choice>
        </mc:AlternateContent>
        <mc:AlternateContent xmlns:mc="http://schemas.openxmlformats.org/markup-compatibility/2006">
          <mc:Choice Requires="x14">
            <control shapeId="1162" r:id="rId127" name="Option Button 138">
              <controlPr defaultSize="0" autoFill="0" autoLine="0" autoPict="0">
                <anchor moveWithCells="1">
                  <from>
                    <xdr:col>4</xdr:col>
                    <xdr:colOff>254000</xdr:colOff>
                    <xdr:row>24</xdr:row>
                    <xdr:rowOff>38100</xdr:rowOff>
                  </from>
                  <to>
                    <xdr:col>4</xdr:col>
                    <xdr:colOff>254000</xdr:colOff>
                    <xdr:row>25</xdr:row>
                    <xdr:rowOff>25400</xdr:rowOff>
                  </to>
                </anchor>
              </controlPr>
            </control>
          </mc:Choice>
        </mc:AlternateContent>
        <mc:AlternateContent xmlns:mc="http://schemas.openxmlformats.org/markup-compatibility/2006">
          <mc:Choice Requires="x14">
            <control shapeId="1163" r:id="rId128" name="Option Button 139">
              <controlPr defaultSize="0" autoFill="0" autoLine="0" autoPict="0">
                <anchor moveWithCells="1">
                  <from>
                    <xdr:col>4</xdr:col>
                    <xdr:colOff>254000</xdr:colOff>
                    <xdr:row>24</xdr:row>
                    <xdr:rowOff>38100</xdr:rowOff>
                  </from>
                  <to>
                    <xdr:col>4</xdr:col>
                    <xdr:colOff>254000</xdr:colOff>
                    <xdr:row>25</xdr:row>
                    <xdr:rowOff>25400</xdr:rowOff>
                  </to>
                </anchor>
              </controlPr>
            </control>
          </mc:Choice>
        </mc:AlternateContent>
        <mc:AlternateContent xmlns:mc="http://schemas.openxmlformats.org/markup-compatibility/2006">
          <mc:Choice Requires="x14">
            <control shapeId="1164" r:id="rId129" name="Option Button 140">
              <controlPr defaultSize="0" autoFill="0" autoLine="0" autoPict="0">
                <anchor moveWithCells="1">
                  <from>
                    <xdr:col>4</xdr:col>
                    <xdr:colOff>254000</xdr:colOff>
                    <xdr:row>24</xdr:row>
                    <xdr:rowOff>38100</xdr:rowOff>
                  </from>
                  <to>
                    <xdr:col>4</xdr:col>
                    <xdr:colOff>254000</xdr:colOff>
                    <xdr:row>25</xdr:row>
                    <xdr:rowOff>25400</xdr:rowOff>
                  </to>
                </anchor>
              </controlPr>
            </control>
          </mc:Choice>
        </mc:AlternateContent>
        <mc:AlternateContent xmlns:mc="http://schemas.openxmlformats.org/markup-compatibility/2006">
          <mc:Choice Requires="x14">
            <control shapeId="1165" r:id="rId130" name="Drop Down 141">
              <controlPr defaultSize="0" autoLine="0" autoPict="0">
                <anchor moveWithCells="1">
                  <from>
                    <xdr:col>4</xdr:col>
                    <xdr:colOff>50800</xdr:colOff>
                    <xdr:row>20</xdr:row>
                    <xdr:rowOff>38100</xdr:rowOff>
                  </from>
                  <to>
                    <xdr:col>4</xdr:col>
                    <xdr:colOff>1511300</xdr:colOff>
                    <xdr:row>20</xdr:row>
                    <xdr:rowOff>228600</xdr:rowOff>
                  </to>
                </anchor>
              </controlPr>
            </control>
          </mc:Choice>
        </mc:AlternateContent>
        <mc:AlternateContent xmlns:mc="http://schemas.openxmlformats.org/markup-compatibility/2006">
          <mc:Choice Requires="x14">
            <control shapeId="1166" r:id="rId131" name="Option Button 142">
              <controlPr defaultSize="0" autoFill="0" autoLine="0" autoPict="0">
                <anchor moveWithCells="1">
                  <from>
                    <xdr:col>5</xdr:col>
                    <xdr:colOff>254000</xdr:colOff>
                    <xdr:row>24</xdr:row>
                    <xdr:rowOff>50800</xdr:rowOff>
                  </from>
                  <to>
                    <xdr:col>5</xdr:col>
                    <xdr:colOff>254000</xdr:colOff>
                    <xdr:row>25</xdr:row>
                    <xdr:rowOff>25400</xdr:rowOff>
                  </to>
                </anchor>
              </controlPr>
            </control>
          </mc:Choice>
        </mc:AlternateContent>
        <mc:AlternateContent xmlns:mc="http://schemas.openxmlformats.org/markup-compatibility/2006">
          <mc:Choice Requires="x14">
            <control shapeId="1167" r:id="rId132" name="Drop Down 143">
              <controlPr defaultSize="0" autoLine="0" autoPict="0">
                <anchor moveWithCells="1">
                  <from>
                    <xdr:col>4</xdr:col>
                    <xdr:colOff>406400</xdr:colOff>
                    <xdr:row>12</xdr:row>
                    <xdr:rowOff>38100</xdr:rowOff>
                  </from>
                  <to>
                    <xdr:col>4</xdr:col>
                    <xdr:colOff>1778000</xdr:colOff>
                    <xdr:row>12</xdr:row>
                    <xdr:rowOff>254000</xdr:rowOff>
                  </to>
                </anchor>
              </controlPr>
            </control>
          </mc:Choice>
        </mc:AlternateContent>
        <mc:AlternateContent xmlns:mc="http://schemas.openxmlformats.org/markup-compatibility/2006">
          <mc:Choice Requires="x14">
            <control shapeId="1168" r:id="rId133" name="Check Box 144">
              <controlPr defaultSize="0" autoFill="0" autoLine="0" autoPict="0">
                <anchor moveWithCells="1">
                  <from>
                    <xdr:col>4</xdr:col>
                    <xdr:colOff>127000</xdr:colOff>
                    <xdr:row>8</xdr:row>
                    <xdr:rowOff>12700</xdr:rowOff>
                  </from>
                  <to>
                    <xdr:col>4</xdr:col>
                    <xdr:colOff>1346200</xdr:colOff>
                    <xdr:row>9</xdr:row>
                    <xdr:rowOff>0</xdr:rowOff>
                  </to>
                </anchor>
              </controlPr>
            </control>
          </mc:Choice>
        </mc:AlternateContent>
        <mc:AlternateContent xmlns:mc="http://schemas.openxmlformats.org/markup-compatibility/2006">
          <mc:Choice Requires="x14">
            <control shapeId="1169" r:id="rId134" name="Check Box 145">
              <controlPr defaultSize="0" autoFill="0" autoLine="0" autoPict="0">
                <anchor moveWithCells="1">
                  <from>
                    <xdr:col>4</xdr:col>
                    <xdr:colOff>127000</xdr:colOff>
                    <xdr:row>9</xdr:row>
                    <xdr:rowOff>12700</xdr:rowOff>
                  </from>
                  <to>
                    <xdr:col>4</xdr:col>
                    <xdr:colOff>1346200</xdr:colOff>
                    <xdr:row>10</xdr:row>
                    <xdr:rowOff>0</xdr:rowOff>
                  </to>
                </anchor>
              </controlPr>
            </control>
          </mc:Choice>
        </mc:AlternateContent>
        <mc:AlternateContent xmlns:mc="http://schemas.openxmlformats.org/markup-compatibility/2006">
          <mc:Choice Requires="x14">
            <control shapeId="1170" r:id="rId135" name="Check Box 146">
              <controlPr defaultSize="0" autoFill="0" autoLine="0" autoPict="0">
                <anchor moveWithCells="1">
                  <from>
                    <xdr:col>5</xdr:col>
                    <xdr:colOff>63500</xdr:colOff>
                    <xdr:row>9</xdr:row>
                    <xdr:rowOff>25400</xdr:rowOff>
                  </from>
                  <to>
                    <xdr:col>5</xdr:col>
                    <xdr:colOff>1282700</xdr:colOff>
                    <xdr:row>10</xdr:row>
                    <xdr:rowOff>0</xdr:rowOff>
                  </to>
                </anchor>
              </controlPr>
            </control>
          </mc:Choice>
        </mc:AlternateContent>
        <mc:AlternateContent xmlns:mc="http://schemas.openxmlformats.org/markup-compatibility/2006">
          <mc:Choice Requires="x14">
            <control shapeId="1171" r:id="rId136" name="Check Box 147">
              <controlPr defaultSize="0" autoFill="0" autoLine="0" autoPict="0">
                <anchor moveWithCells="1">
                  <from>
                    <xdr:col>5</xdr:col>
                    <xdr:colOff>76200</xdr:colOff>
                    <xdr:row>8</xdr:row>
                    <xdr:rowOff>12700</xdr:rowOff>
                  </from>
                  <to>
                    <xdr:col>5</xdr:col>
                    <xdr:colOff>1295400</xdr:colOff>
                    <xdr:row>9</xdr:row>
                    <xdr:rowOff>0</xdr:rowOff>
                  </to>
                </anchor>
              </controlPr>
            </control>
          </mc:Choice>
        </mc:AlternateContent>
        <mc:AlternateContent xmlns:mc="http://schemas.openxmlformats.org/markup-compatibility/2006">
          <mc:Choice Requires="x14">
            <control shapeId="1172" r:id="rId137" name="Option Button 148">
              <controlPr defaultSize="0" autoFill="0" autoLine="0" autoPict="0">
                <anchor moveWithCells="1">
                  <from>
                    <xdr:col>5</xdr:col>
                    <xdr:colOff>254000</xdr:colOff>
                    <xdr:row>14</xdr:row>
                    <xdr:rowOff>38100</xdr:rowOff>
                  </from>
                  <to>
                    <xdr:col>5</xdr:col>
                    <xdr:colOff>254000</xdr:colOff>
                    <xdr:row>15</xdr:row>
                    <xdr:rowOff>0</xdr:rowOff>
                  </to>
                </anchor>
              </controlPr>
            </control>
          </mc:Choice>
        </mc:AlternateContent>
        <mc:AlternateContent xmlns:mc="http://schemas.openxmlformats.org/markup-compatibility/2006">
          <mc:Choice Requires="x14">
            <control shapeId="1173" r:id="rId138" name="Option Button 149">
              <controlPr defaultSize="0" autoFill="0" autoLine="0" autoPict="0">
                <anchor moveWithCells="1">
                  <from>
                    <xdr:col>5</xdr:col>
                    <xdr:colOff>254000</xdr:colOff>
                    <xdr:row>14</xdr:row>
                    <xdr:rowOff>38100</xdr:rowOff>
                  </from>
                  <to>
                    <xdr:col>5</xdr:col>
                    <xdr:colOff>254000</xdr:colOff>
                    <xdr:row>15</xdr:row>
                    <xdr:rowOff>0</xdr:rowOff>
                  </to>
                </anchor>
              </controlPr>
            </control>
          </mc:Choice>
        </mc:AlternateContent>
        <mc:AlternateContent xmlns:mc="http://schemas.openxmlformats.org/markup-compatibility/2006">
          <mc:Choice Requires="x14">
            <control shapeId="1174" r:id="rId139" name="Option Button 150">
              <controlPr defaultSize="0" autoFill="0" autoLine="0" autoPict="0">
                <anchor moveWithCells="1">
                  <from>
                    <xdr:col>6</xdr:col>
                    <xdr:colOff>254000</xdr:colOff>
                    <xdr:row>14</xdr:row>
                    <xdr:rowOff>38100</xdr:rowOff>
                  </from>
                  <to>
                    <xdr:col>6</xdr:col>
                    <xdr:colOff>254000</xdr:colOff>
                    <xdr:row>15</xdr:row>
                    <xdr:rowOff>0</xdr:rowOff>
                  </to>
                </anchor>
              </controlPr>
            </control>
          </mc:Choice>
        </mc:AlternateContent>
        <mc:AlternateContent xmlns:mc="http://schemas.openxmlformats.org/markup-compatibility/2006">
          <mc:Choice Requires="x14">
            <control shapeId="1175" r:id="rId140" name="Option Button 151">
              <controlPr defaultSize="0" autoFill="0" autoLine="0" autoPict="0">
                <anchor moveWithCells="1">
                  <from>
                    <xdr:col>6</xdr:col>
                    <xdr:colOff>254000</xdr:colOff>
                    <xdr:row>14</xdr:row>
                    <xdr:rowOff>38100</xdr:rowOff>
                  </from>
                  <to>
                    <xdr:col>6</xdr:col>
                    <xdr:colOff>254000</xdr:colOff>
                    <xdr:row>15</xdr:row>
                    <xdr:rowOff>0</xdr:rowOff>
                  </to>
                </anchor>
              </controlPr>
            </control>
          </mc:Choice>
        </mc:AlternateContent>
        <mc:AlternateContent xmlns:mc="http://schemas.openxmlformats.org/markup-compatibility/2006">
          <mc:Choice Requires="x14">
            <control shapeId="1176" r:id="rId141" name="Option Button 152">
              <controlPr defaultSize="0" autoFill="0" autoLine="0" autoPict="0">
                <anchor moveWithCells="1">
                  <from>
                    <xdr:col>4</xdr:col>
                    <xdr:colOff>101600</xdr:colOff>
                    <xdr:row>24</xdr:row>
                    <xdr:rowOff>12700</xdr:rowOff>
                  </from>
                  <to>
                    <xdr:col>4</xdr:col>
                    <xdr:colOff>1041400</xdr:colOff>
                    <xdr:row>24</xdr:row>
                    <xdr:rowOff>279400</xdr:rowOff>
                  </to>
                </anchor>
              </controlPr>
            </control>
          </mc:Choice>
        </mc:AlternateContent>
        <mc:AlternateContent xmlns:mc="http://schemas.openxmlformats.org/markup-compatibility/2006">
          <mc:Choice Requires="x14">
            <control shapeId="1177" r:id="rId142" name="Option Button 153">
              <controlPr defaultSize="0" autoFill="0" autoLine="0" autoPict="0">
                <anchor moveWithCells="1">
                  <from>
                    <xdr:col>5</xdr:col>
                    <xdr:colOff>254000</xdr:colOff>
                    <xdr:row>24</xdr:row>
                    <xdr:rowOff>38100</xdr:rowOff>
                  </from>
                  <to>
                    <xdr:col>5</xdr:col>
                    <xdr:colOff>254000</xdr:colOff>
                    <xdr:row>24</xdr:row>
                    <xdr:rowOff>254000</xdr:rowOff>
                  </to>
                </anchor>
              </controlPr>
            </control>
          </mc:Choice>
        </mc:AlternateContent>
        <mc:AlternateContent xmlns:mc="http://schemas.openxmlformats.org/markup-compatibility/2006">
          <mc:Choice Requires="x14">
            <control shapeId="1178" r:id="rId143" name="Option Button 154">
              <controlPr defaultSize="0" autoFill="0" autoLine="0" autoPict="0">
                <anchor moveWithCells="1">
                  <from>
                    <xdr:col>5</xdr:col>
                    <xdr:colOff>254000</xdr:colOff>
                    <xdr:row>24</xdr:row>
                    <xdr:rowOff>38100</xdr:rowOff>
                  </from>
                  <to>
                    <xdr:col>5</xdr:col>
                    <xdr:colOff>254000</xdr:colOff>
                    <xdr:row>24</xdr:row>
                    <xdr:rowOff>254000</xdr:rowOff>
                  </to>
                </anchor>
              </controlPr>
            </control>
          </mc:Choice>
        </mc:AlternateContent>
        <mc:AlternateContent xmlns:mc="http://schemas.openxmlformats.org/markup-compatibility/2006">
          <mc:Choice Requires="x14">
            <control shapeId="1179" r:id="rId144" name="Option Button 155">
              <controlPr defaultSize="0" autoFill="0" autoLine="0" autoPict="0">
                <anchor moveWithCells="1">
                  <from>
                    <xdr:col>5</xdr:col>
                    <xdr:colOff>254000</xdr:colOff>
                    <xdr:row>24</xdr:row>
                    <xdr:rowOff>38100</xdr:rowOff>
                  </from>
                  <to>
                    <xdr:col>5</xdr:col>
                    <xdr:colOff>254000</xdr:colOff>
                    <xdr:row>24</xdr:row>
                    <xdr:rowOff>254000</xdr:rowOff>
                  </to>
                </anchor>
              </controlPr>
            </control>
          </mc:Choice>
        </mc:AlternateContent>
        <mc:AlternateContent xmlns:mc="http://schemas.openxmlformats.org/markup-compatibility/2006">
          <mc:Choice Requires="x14">
            <control shapeId="1180" r:id="rId145" name="Option Button 156">
              <controlPr defaultSize="0" autoFill="0" autoLine="0" autoPict="0">
                <anchor moveWithCells="1">
                  <from>
                    <xdr:col>5</xdr:col>
                    <xdr:colOff>101600</xdr:colOff>
                    <xdr:row>24</xdr:row>
                    <xdr:rowOff>12700</xdr:rowOff>
                  </from>
                  <to>
                    <xdr:col>5</xdr:col>
                    <xdr:colOff>1041400</xdr:colOff>
                    <xdr:row>24</xdr:row>
                    <xdr:rowOff>279400</xdr:rowOff>
                  </to>
                </anchor>
              </controlPr>
            </control>
          </mc:Choice>
        </mc:AlternateContent>
        <mc:AlternateContent xmlns:mc="http://schemas.openxmlformats.org/markup-compatibility/2006">
          <mc:Choice Requires="x14">
            <control shapeId="1181" r:id="rId146" name="Option Button 157">
              <controlPr defaultSize="0" autoFill="0" autoLine="0" autoPict="0">
                <anchor moveWithCells="1">
                  <from>
                    <xdr:col>4</xdr:col>
                    <xdr:colOff>63500</xdr:colOff>
                    <xdr:row>39</xdr:row>
                    <xdr:rowOff>25400</xdr:rowOff>
                  </from>
                  <to>
                    <xdr:col>4</xdr:col>
                    <xdr:colOff>1511300</xdr:colOff>
                    <xdr:row>40</xdr:row>
                    <xdr:rowOff>0</xdr:rowOff>
                  </to>
                </anchor>
              </controlPr>
            </control>
          </mc:Choice>
        </mc:AlternateContent>
        <mc:AlternateContent xmlns:mc="http://schemas.openxmlformats.org/markup-compatibility/2006">
          <mc:Choice Requires="x14">
            <control shapeId="1182" r:id="rId147" name="Option Button 158">
              <controlPr defaultSize="0" autoFill="0" autoLine="0" autoPict="0">
                <anchor moveWithCells="1">
                  <from>
                    <xdr:col>5</xdr:col>
                    <xdr:colOff>63500</xdr:colOff>
                    <xdr:row>39</xdr:row>
                    <xdr:rowOff>25400</xdr:rowOff>
                  </from>
                  <to>
                    <xdr:col>5</xdr:col>
                    <xdr:colOff>1511300</xdr:colOff>
                    <xdr:row>40</xdr:row>
                    <xdr:rowOff>0</xdr:rowOff>
                  </to>
                </anchor>
              </controlPr>
            </control>
          </mc:Choice>
        </mc:AlternateContent>
        <mc:AlternateContent xmlns:mc="http://schemas.openxmlformats.org/markup-compatibility/2006">
          <mc:Choice Requires="x14">
            <control shapeId="1183" r:id="rId148" name="Option Button 159">
              <controlPr defaultSize="0" autoFill="0" autoLine="0" autoPict="0">
                <anchor moveWithCells="1">
                  <from>
                    <xdr:col>4</xdr:col>
                    <xdr:colOff>63500</xdr:colOff>
                    <xdr:row>14</xdr:row>
                    <xdr:rowOff>0</xdr:rowOff>
                  </from>
                  <to>
                    <xdr:col>4</xdr:col>
                    <xdr:colOff>1066800</xdr:colOff>
                    <xdr:row>15</xdr:row>
                    <xdr:rowOff>0</xdr:rowOff>
                  </to>
                </anchor>
              </controlPr>
            </control>
          </mc:Choice>
        </mc:AlternateContent>
        <mc:AlternateContent xmlns:mc="http://schemas.openxmlformats.org/markup-compatibility/2006">
          <mc:Choice Requires="x14">
            <control shapeId="1184" r:id="rId149" name="Option Button 160">
              <controlPr defaultSize="0" autoFill="0" autoLine="0" autoPict="0">
                <anchor moveWithCells="1">
                  <from>
                    <xdr:col>5</xdr:col>
                    <xdr:colOff>12700</xdr:colOff>
                    <xdr:row>14</xdr:row>
                    <xdr:rowOff>25400</xdr:rowOff>
                  </from>
                  <to>
                    <xdr:col>5</xdr:col>
                    <xdr:colOff>1320800</xdr:colOff>
                    <xdr:row>15</xdr:row>
                    <xdr:rowOff>12700</xdr:rowOff>
                  </to>
                </anchor>
              </controlPr>
            </control>
          </mc:Choice>
        </mc:AlternateContent>
        <mc:AlternateContent xmlns:mc="http://schemas.openxmlformats.org/markup-compatibility/2006">
          <mc:Choice Requires="x14">
            <control shapeId="1185" r:id="rId150" name="Option Button 161">
              <controlPr defaultSize="0" autoFill="0" autoLine="0" autoPict="0">
                <anchor moveWithCells="1">
                  <from>
                    <xdr:col>6</xdr:col>
                    <xdr:colOff>25400</xdr:colOff>
                    <xdr:row>14</xdr:row>
                    <xdr:rowOff>25400</xdr:rowOff>
                  </from>
                  <to>
                    <xdr:col>6</xdr:col>
                    <xdr:colOff>1727200</xdr:colOff>
                    <xdr:row>14</xdr:row>
                    <xdr:rowOff>241300</xdr:rowOff>
                  </to>
                </anchor>
              </controlPr>
            </control>
          </mc:Choice>
        </mc:AlternateContent>
        <mc:AlternateContent xmlns:mc="http://schemas.openxmlformats.org/markup-compatibility/2006">
          <mc:Choice Requires="x14">
            <control shapeId="1186" r:id="rId151" name="Option Button 162">
              <controlPr defaultSize="0" autoFill="0" autoLine="0" autoPict="0">
                <anchor moveWithCells="1">
                  <from>
                    <xdr:col>4</xdr:col>
                    <xdr:colOff>88900</xdr:colOff>
                    <xdr:row>37</xdr:row>
                    <xdr:rowOff>25400</xdr:rowOff>
                  </from>
                  <to>
                    <xdr:col>4</xdr:col>
                    <xdr:colOff>1727200</xdr:colOff>
                    <xdr:row>38</xdr:row>
                    <xdr:rowOff>0</xdr:rowOff>
                  </to>
                </anchor>
              </controlPr>
            </control>
          </mc:Choice>
        </mc:AlternateContent>
        <mc:AlternateContent xmlns:mc="http://schemas.openxmlformats.org/markup-compatibility/2006">
          <mc:Choice Requires="x14">
            <control shapeId="1187" r:id="rId152" name="Option Button 163">
              <controlPr defaultSize="0" autoFill="0" autoLine="0" autoPict="0">
                <anchor moveWithCells="1">
                  <from>
                    <xdr:col>5</xdr:col>
                    <xdr:colOff>88900</xdr:colOff>
                    <xdr:row>37</xdr:row>
                    <xdr:rowOff>25400</xdr:rowOff>
                  </from>
                  <to>
                    <xdr:col>5</xdr:col>
                    <xdr:colOff>1727200</xdr:colOff>
                    <xdr:row>38</xdr:row>
                    <xdr:rowOff>0</xdr:rowOff>
                  </to>
                </anchor>
              </controlPr>
            </control>
          </mc:Choice>
        </mc:AlternateContent>
        <mc:AlternateContent xmlns:mc="http://schemas.openxmlformats.org/markup-compatibility/2006">
          <mc:Choice Requires="x14">
            <control shapeId="1188" r:id="rId153" name="Group Box 164">
              <controlPr defaultSize="0" autoFill="0" autoPict="0">
                <anchor moveWithCells="1">
                  <from>
                    <xdr:col>2</xdr:col>
                    <xdr:colOff>1701800</xdr:colOff>
                    <xdr:row>23</xdr:row>
                    <xdr:rowOff>127000</xdr:rowOff>
                  </from>
                  <to>
                    <xdr:col>5</xdr:col>
                    <xdr:colOff>1765300</xdr:colOff>
                    <xdr:row>25</xdr:row>
                    <xdr:rowOff>152400</xdr:rowOff>
                  </to>
                </anchor>
              </controlPr>
            </control>
          </mc:Choice>
        </mc:AlternateContent>
        <mc:AlternateContent xmlns:mc="http://schemas.openxmlformats.org/markup-compatibility/2006">
          <mc:Choice Requires="x14">
            <control shapeId="1189" r:id="rId154" name="Group Box 165">
              <controlPr defaultSize="0" autoFill="0" autoPict="0">
                <anchor moveWithCells="1">
                  <from>
                    <xdr:col>2</xdr:col>
                    <xdr:colOff>1676400</xdr:colOff>
                    <xdr:row>38</xdr:row>
                    <xdr:rowOff>342900</xdr:rowOff>
                  </from>
                  <to>
                    <xdr:col>5</xdr:col>
                    <xdr:colOff>1739900</xdr:colOff>
                    <xdr:row>40</xdr:row>
                    <xdr:rowOff>254000</xdr:rowOff>
                  </to>
                </anchor>
              </controlPr>
            </control>
          </mc:Choice>
        </mc:AlternateContent>
        <mc:AlternateContent xmlns:mc="http://schemas.openxmlformats.org/markup-compatibility/2006">
          <mc:Choice Requires="x14">
            <control shapeId="1190" r:id="rId155" name="Group Box 166">
              <controlPr defaultSize="0" autoFill="0" autoPict="0">
                <anchor moveWithCells="1">
                  <from>
                    <xdr:col>2</xdr:col>
                    <xdr:colOff>1612900</xdr:colOff>
                    <xdr:row>13</xdr:row>
                    <xdr:rowOff>63500</xdr:rowOff>
                  </from>
                  <to>
                    <xdr:col>7</xdr:col>
                    <xdr:colOff>63500</xdr:colOff>
                    <xdr:row>15</xdr:row>
                    <xdr:rowOff>177800</xdr:rowOff>
                  </to>
                </anchor>
              </controlPr>
            </control>
          </mc:Choice>
        </mc:AlternateContent>
        <mc:AlternateContent xmlns:mc="http://schemas.openxmlformats.org/markup-compatibility/2006">
          <mc:Choice Requires="x14">
            <control shapeId="1191" r:id="rId156" name="Option Button 167">
              <controlPr defaultSize="0" autoFill="0" autoLine="0" autoPict="0">
                <anchor moveWithCells="1">
                  <from>
                    <xdr:col>4</xdr:col>
                    <xdr:colOff>63500</xdr:colOff>
                    <xdr:row>41</xdr:row>
                    <xdr:rowOff>25400</xdr:rowOff>
                  </from>
                  <to>
                    <xdr:col>4</xdr:col>
                    <xdr:colOff>1511300</xdr:colOff>
                    <xdr:row>42</xdr:row>
                    <xdr:rowOff>0</xdr:rowOff>
                  </to>
                </anchor>
              </controlPr>
            </control>
          </mc:Choice>
        </mc:AlternateContent>
        <mc:AlternateContent xmlns:mc="http://schemas.openxmlformats.org/markup-compatibility/2006">
          <mc:Choice Requires="x14">
            <control shapeId="1192" r:id="rId157" name="Option Button 168">
              <controlPr defaultSize="0" autoFill="0" autoLine="0" autoPict="0">
                <anchor moveWithCells="1">
                  <from>
                    <xdr:col>5</xdr:col>
                    <xdr:colOff>63500</xdr:colOff>
                    <xdr:row>41</xdr:row>
                    <xdr:rowOff>25400</xdr:rowOff>
                  </from>
                  <to>
                    <xdr:col>5</xdr:col>
                    <xdr:colOff>1511300</xdr:colOff>
                    <xdr:row>42</xdr:row>
                    <xdr:rowOff>0</xdr:rowOff>
                  </to>
                </anchor>
              </controlPr>
            </control>
          </mc:Choice>
        </mc:AlternateContent>
        <mc:AlternateContent xmlns:mc="http://schemas.openxmlformats.org/markup-compatibility/2006">
          <mc:Choice Requires="x14">
            <control shapeId="1193" r:id="rId158" name="Group Box 169">
              <controlPr defaultSize="0" autoFill="0" autoPict="0">
                <anchor moveWithCells="1">
                  <from>
                    <xdr:col>2</xdr:col>
                    <xdr:colOff>1778000</xdr:colOff>
                    <xdr:row>39</xdr:row>
                    <xdr:rowOff>215900</xdr:rowOff>
                  </from>
                  <to>
                    <xdr:col>6</xdr:col>
                    <xdr:colOff>101600</xdr:colOff>
                    <xdr:row>41</xdr:row>
                    <xdr:rowOff>101600</xdr:rowOff>
                  </to>
                </anchor>
              </controlPr>
            </control>
          </mc:Choice>
        </mc:AlternateContent>
        <mc:AlternateContent xmlns:mc="http://schemas.openxmlformats.org/markup-compatibility/2006">
          <mc:Choice Requires="x14">
            <control shapeId="1194" r:id="rId159" name="Group Box 170">
              <controlPr defaultSize="0" autoFill="0" autoPict="0">
                <anchor moveWithCells="1">
                  <from>
                    <xdr:col>2</xdr:col>
                    <xdr:colOff>1689100</xdr:colOff>
                    <xdr:row>26</xdr:row>
                    <xdr:rowOff>215900</xdr:rowOff>
                  </from>
                  <to>
                    <xdr:col>6</xdr:col>
                    <xdr:colOff>508000</xdr:colOff>
                    <xdr:row>28</xdr:row>
                    <xdr:rowOff>25400</xdr:rowOff>
                  </to>
                </anchor>
              </controlPr>
            </control>
          </mc:Choice>
        </mc:AlternateContent>
        <mc:AlternateContent xmlns:mc="http://schemas.openxmlformats.org/markup-compatibility/2006">
          <mc:Choice Requires="x14">
            <control shapeId="1195" r:id="rId160" name="Option Button 171">
              <controlPr defaultSize="0" autoFill="0" autoLine="0" autoPict="0">
                <anchor moveWithCells="1">
                  <from>
                    <xdr:col>4</xdr:col>
                    <xdr:colOff>63500</xdr:colOff>
                    <xdr:row>42</xdr:row>
                    <xdr:rowOff>76200</xdr:rowOff>
                  </from>
                  <to>
                    <xdr:col>4</xdr:col>
                    <xdr:colOff>1511300</xdr:colOff>
                    <xdr:row>42</xdr:row>
                    <xdr:rowOff>317500</xdr:rowOff>
                  </to>
                </anchor>
              </controlPr>
            </control>
          </mc:Choice>
        </mc:AlternateContent>
        <mc:AlternateContent xmlns:mc="http://schemas.openxmlformats.org/markup-compatibility/2006">
          <mc:Choice Requires="x14">
            <control shapeId="1196" r:id="rId161" name="Option Button 172">
              <controlPr defaultSize="0" autoFill="0" autoLine="0" autoPict="0">
                <anchor moveWithCells="1">
                  <from>
                    <xdr:col>5</xdr:col>
                    <xdr:colOff>63500</xdr:colOff>
                    <xdr:row>42</xdr:row>
                    <xdr:rowOff>63500</xdr:rowOff>
                  </from>
                  <to>
                    <xdr:col>5</xdr:col>
                    <xdr:colOff>1511300</xdr:colOff>
                    <xdr:row>42</xdr:row>
                    <xdr:rowOff>292100</xdr:rowOff>
                  </to>
                </anchor>
              </controlPr>
            </control>
          </mc:Choice>
        </mc:AlternateContent>
        <mc:AlternateContent xmlns:mc="http://schemas.openxmlformats.org/markup-compatibility/2006">
          <mc:Choice Requires="x14">
            <control shapeId="1197" r:id="rId162" name="Group Box 173">
              <controlPr defaultSize="0" autoFill="0" autoPict="0">
                <anchor moveWithCells="1">
                  <from>
                    <xdr:col>2</xdr:col>
                    <xdr:colOff>1663700</xdr:colOff>
                    <xdr:row>42</xdr:row>
                    <xdr:rowOff>25400</xdr:rowOff>
                  </from>
                  <to>
                    <xdr:col>6</xdr:col>
                    <xdr:colOff>177800</xdr:colOff>
                    <xdr:row>43</xdr:row>
                    <xdr:rowOff>50800</xdr:rowOff>
                  </to>
                </anchor>
              </controlPr>
            </control>
          </mc:Choice>
        </mc:AlternateContent>
        <mc:AlternateContent xmlns:mc="http://schemas.openxmlformats.org/markup-compatibility/2006">
          <mc:Choice Requires="x14">
            <control shapeId="1198" r:id="rId163" name="Check Box 174">
              <controlPr defaultSize="0" autoFill="0" autoLine="0" autoPict="0">
                <anchor moveWithCells="1">
                  <from>
                    <xdr:col>4</xdr:col>
                    <xdr:colOff>76200</xdr:colOff>
                    <xdr:row>70</xdr:row>
                    <xdr:rowOff>25400</xdr:rowOff>
                  </from>
                  <to>
                    <xdr:col>4</xdr:col>
                    <xdr:colOff>1778000</xdr:colOff>
                    <xdr:row>71</xdr:row>
                    <xdr:rowOff>0</xdr:rowOff>
                  </to>
                </anchor>
              </controlPr>
            </control>
          </mc:Choice>
        </mc:AlternateContent>
        <mc:AlternateContent xmlns:mc="http://schemas.openxmlformats.org/markup-compatibility/2006">
          <mc:Choice Requires="x14">
            <control shapeId="1199" r:id="rId164" name="Check Box 175">
              <controlPr defaultSize="0" autoFill="0" autoLine="0" autoPict="0">
                <anchor moveWithCells="1">
                  <from>
                    <xdr:col>5</xdr:col>
                    <xdr:colOff>63500</xdr:colOff>
                    <xdr:row>70</xdr:row>
                    <xdr:rowOff>25400</xdr:rowOff>
                  </from>
                  <to>
                    <xdr:col>5</xdr:col>
                    <xdr:colOff>1778000</xdr:colOff>
                    <xdr:row>70</xdr:row>
                    <xdr:rowOff>292100</xdr:rowOff>
                  </to>
                </anchor>
              </controlPr>
            </control>
          </mc:Choice>
        </mc:AlternateContent>
        <mc:AlternateContent xmlns:mc="http://schemas.openxmlformats.org/markup-compatibility/2006">
          <mc:Choice Requires="x14">
            <control shapeId="1200" r:id="rId165" name="Check Box 176">
              <controlPr defaultSize="0" autoFill="0" autoLine="0" autoPict="0">
                <anchor moveWithCells="1">
                  <from>
                    <xdr:col>6</xdr:col>
                    <xdr:colOff>76200</xdr:colOff>
                    <xdr:row>70</xdr:row>
                    <xdr:rowOff>25400</xdr:rowOff>
                  </from>
                  <to>
                    <xdr:col>6</xdr:col>
                    <xdr:colOff>1778000</xdr:colOff>
                    <xdr:row>70</xdr:row>
                    <xdr:rowOff>266700</xdr:rowOff>
                  </to>
                </anchor>
              </controlPr>
            </control>
          </mc:Choice>
        </mc:AlternateContent>
        <mc:AlternateContent xmlns:mc="http://schemas.openxmlformats.org/markup-compatibility/2006">
          <mc:Choice Requires="x14">
            <control shapeId="1201" r:id="rId166" name="Check Box 177">
              <controlPr defaultSize="0" autoFill="0" autoLine="0" autoPict="0">
                <anchor moveWithCells="1">
                  <from>
                    <xdr:col>4</xdr:col>
                    <xdr:colOff>76200</xdr:colOff>
                    <xdr:row>71</xdr:row>
                    <xdr:rowOff>25400</xdr:rowOff>
                  </from>
                  <to>
                    <xdr:col>4</xdr:col>
                    <xdr:colOff>1778000</xdr:colOff>
                    <xdr:row>72</xdr:row>
                    <xdr:rowOff>0</xdr:rowOff>
                  </to>
                </anchor>
              </controlPr>
            </control>
          </mc:Choice>
        </mc:AlternateContent>
        <mc:AlternateContent xmlns:mc="http://schemas.openxmlformats.org/markup-compatibility/2006">
          <mc:Choice Requires="x14">
            <control shapeId="1202" r:id="rId167" name="Group Box 178">
              <controlPr defaultSize="0" autoFill="0" autoPict="0">
                <anchor moveWithCells="1">
                  <from>
                    <xdr:col>2</xdr:col>
                    <xdr:colOff>1600200</xdr:colOff>
                    <xdr:row>68</xdr:row>
                    <xdr:rowOff>165100</xdr:rowOff>
                  </from>
                  <to>
                    <xdr:col>8</xdr:col>
                    <xdr:colOff>0</xdr:colOff>
                    <xdr:row>71</xdr:row>
                    <xdr:rowOff>114300</xdr:rowOff>
                  </to>
                </anchor>
              </controlPr>
            </control>
          </mc:Choice>
        </mc:AlternateContent>
        <mc:AlternateContent xmlns:mc="http://schemas.openxmlformats.org/markup-compatibility/2006">
          <mc:Choice Requires="x14">
            <control shapeId="1203" r:id="rId168" name="Check Box 179">
              <controlPr defaultSize="0" autoFill="0" autoLine="0" autoPict="0">
                <anchor moveWithCells="1">
                  <from>
                    <xdr:col>4</xdr:col>
                    <xdr:colOff>76200</xdr:colOff>
                    <xdr:row>74</xdr:row>
                    <xdr:rowOff>25400</xdr:rowOff>
                  </from>
                  <to>
                    <xdr:col>4</xdr:col>
                    <xdr:colOff>1663700</xdr:colOff>
                    <xdr:row>74</xdr:row>
                    <xdr:rowOff>241300</xdr:rowOff>
                  </to>
                </anchor>
              </controlPr>
            </control>
          </mc:Choice>
        </mc:AlternateContent>
        <mc:AlternateContent xmlns:mc="http://schemas.openxmlformats.org/markup-compatibility/2006">
          <mc:Choice Requires="x14">
            <control shapeId="1204" r:id="rId169" name="Check Box 180">
              <controlPr defaultSize="0" autoFill="0" autoLine="0" autoPict="0">
                <anchor moveWithCells="1">
                  <from>
                    <xdr:col>5</xdr:col>
                    <xdr:colOff>76200</xdr:colOff>
                    <xdr:row>74</xdr:row>
                    <xdr:rowOff>25400</xdr:rowOff>
                  </from>
                  <to>
                    <xdr:col>5</xdr:col>
                    <xdr:colOff>1663700</xdr:colOff>
                    <xdr:row>74</xdr:row>
                    <xdr:rowOff>241300</xdr:rowOff>
                  </to>
                </anchor>
              </controlPr>
            </control>
          </mc:Choice>
        </mc:AlternateContent>
        <mc:AlternateContent xmlns:mc="http://schemas.openxmlformats.org/markup-compatibility/2006">
          <mc:Choice Requires="x14">
            <control shapeId="1205" r:id="rId170" name="Check Box 181">
              <controlPr defaultSize="0" autoFill="0" autoLine="0" autoPict="0">
                <anchor moveWithCells="1">
                  <from>
                    <xdr:col>6</xdr:col>
                    <xdr:colOff>76200</xdr:colOff>
                    <xdr:row>74</xdr:row>
                    <xdr:rowOff>25400</xdr:rowOff>
                  </from>
                  <to>
                    <xdr:col>6</xdr:col>
                    <xdr:colOff>1663700</xdr:colOff>
                    <xdr:row>74</xdr:row>
                    <xdr:rowOff>241300</xdr:rowOff>
                  </to>
                </anchor>
              </controlPr>
            </control>
          </mc:Choice>
        </mc:AlternateContent>
        <mc:AlternateContent xmlns:mc="http://schemas.openxmlformats.org/markup-compatibility/2006">
          <mc:Choice Requires="x14">
            <control shapeId="1206" r:id="rId171" name="Check Box 182">
              <controlPr defaultSize="0" autoFill="0" autoLine="0" autoPict="0">
                <anchor moveWithCells="1">
                  <from>
                    <xdr:col>4</xdr:col>
                    <xdr:colOff>76200</xdr:colOff>
                    <xdr:row>75</xdr:row>
                    <xdr:rowOff>25400</xdr:rowOff>
                  </from>
                  <to>
                    <xdr:col>4</xdr:col>
                    <xdr:colOff>1663700</xdr:colOff>
                    <xdr:row>75</xdr:row>
                    <xdr:rowOff>241300</xdr:rowOff>
                  </to>
                </anchor>
              </controlPr>
            </control>
          </mc:Choice>
        </mc:AlternateContent>
        <mc:AlternateContent xmlns:mc="http://schemas.openxmlformats.org/markup-compatibility/2006">
          <mc:Choice Requires="x14">
            <control shapeId="1207" r:id="rId172" name="Check Box 183">
              <controlPr defaultSize="0" autoFill="0" autoLine="0" autoPict="0">
                <anchor moveWithCells="1">
                  <from>
                    <xdr:col>5</xdr:col>
                    <xdr:colOff>76200</xdr:colOff>
                    <xdr:row>75</xdr:row>
                    <xdr:rowOff>25400</xdr:rowOff>
                  </from>
                  <to>
                    <xdr:col>5</xdr:col>
                    <xdr:colOff>1663700</xdr:colOff>
                    <xdr:row>75</xdr:row>
                    <xdr:rowOff>241300</xdr:rowOff>
                  </to>
                </anchor>
              </controlPr>
            </control>
          </mc:Choice>
        </mc:AlternateContent>
        <mc:AlternateContent xmlns:mc="http://schemas.openxmlformats.org/markup-compatibility/2006">
          <mc:Choice Requires="x14">
            <control shapeId="1208" r:id="rId173" name="Check Box 184">
              <controlPr defaultSize="0" autoFill="0" autoLine="0" autoPict="0">
                <anchor moveWithCells="1">
                  <from>
                    <xdr:col>6</xdr:col>
                    <xdr:colOff>76200</xdr:colOff>
                    <xdr:row>75</xdr:row>
                    <xdr:rowOff>25400</xdr:rowOff>
                  </from>
                  <to>
                    <xdr:col>6</xdr:col>
                    <xdr:colOff>1663700</xdr:colOff>
                    <xdr:row>75</xdr:row>
                    <xdr:rowOff>241300</xdr:rowOff>
                  </to>
                </anchor>
              </controlPr>
            </control>
          </mc:Choice>
        </mc:AlternateContent>
        <mc:AlternateContent xmlns:mc="http://schemas.openxmlformats.org/markup-compatibility/2006">
          <mc:Choice Requires="x14">
            <control shapeId="1209" r:id="rId174" name="Check Box 185">
              <controlPr defaultSize="0" autoFill="0" autoLine="0" autoPict="0">
                <anchor moveWithCells="1">
                  <from>
                    <xdr:col>4</xdr:col>
                    <xdr:colOff>76200</xdr:colOff>
                    <xdr:row>76</xdr:row>
                    <xdr:rowOff>25400</xdr:rowOff>
                  </from>
                  <to>
                    <xdr:col>4</xdr:col>
                    <xdr:colOff>1663700</xdr:colOff>
                    <xdr:row>76</xdr:row>
                    <xdr:rowOff>241300</xdr:rowOff>
                  </to>
                </anchor>
              </controlPr>
            </control>
          </mc:Choice>
        </mc:AlternateContent>
        <mc:AlternateContent xmlns:mc="http://schemas.openxmlformats.org/markup-compatibility/2006">
          <mc:Choice Requires="x14">
            <control shapeId="1210" r:id="rId175" name="Check Box 186">
              <controlPr defaultSize="0" autoFill="0" autoLine="0" autoPict="0">
                <anchor moveWithCells="1">
                  <from>
                    <xdr:col>5</xdr:col>
                    <xdr:colOff>76200</xdr:colOff>
                    <xdr:row>76</xdr:row>
                    <xdr:rowOff>25400</xdr:rowOff>
                  </from>
                  <to>
                    <xdr:col>5</xdr:col>
                    <xdr:colOff>1663700</xdr:colOff>
                    <xdr:row>76</xdr:row>
                    <xdr:rowOff>241300</xdr:rowOff>
                  </to>
                </anchor>
              </controlPr>
            </control>
          </mc:Choice>
        </mc:AlternateContent>
        <mc:AlternateContent xmlns:mc="http://schemas.openxmlformats.org/markup-compatibility/2006">
          <mc:Choice Requires="x14">
            <control shapeId="1211" r:id="rId176" name="Check Box 187">
              <controlPr defaultSize="0" autoFill="0" autoLine="0" autoPict="0">
                <anchor moveWithCells="1">
                  <from>
                    <xdr:col>6</xdr:col>
                    <xdr:colOff>76200</xdr:colOff>
                    <xdr:row>76</xdr:row>
                    <xdr:rowOff>25400</xdr:rowOff>
                  </from>
                  <to>
                    <xdr:col>6</xdr:col>
                    <xdr:colOff>1663700</xdr:colOff>
                    <xdr:row>76</xdr:row>
                    <xdr:rowOff>241300</xdr:rowOff>
                  </to>
                </anchor>
              </controlPr>
            </control>
          </mc:Choice>
        </mc:AlternateContent>
        <mc:AlternateContent xmlns:mc="http://schemas.openxmlformats.org/markup-compatibility/2006">
          <mc:Choice Requires="x14">
            <control shapeId="1212" r:id="rId177" name="Check Box 188">
              <controlPr defaultSize="0" autoFill="0" autoLine="0" autoPict="0">
                <anchor moveWithCells="1">
                  <from>
                    <xdr:col>4</xdr:col>
                    <xdr:colOff>76200</xdr:colOff>
                    <xdr:row>77</xdr:row>
                    <xdr:rowOff>25400</xdr:rowOff>
                  </from>
                  <to>
                    <xdr:col>4</xdr:col>
                    <xdr:colOff>1663700</xdr:colOff>
                    <xdr:row>77</xdr:row>
                    <xdr:rowOff>241300</xdr:rowOff>
                  </to>
                </anchor>
              </controlPr>
            </control>
          </mc:Choice>
        </mc:AlternateContent>
        <mc:AlternateContent xmlns:mc="http://schemas.openxmlformats.org/markup-compatibility/2006">
          <mc:Choice Requires="x14">
            <control shapeId="1213" r:id="rId178" name="Check Box 189">
              <controlPr defaultSize="0" autoFill="0" autoLine="0" autoPict="0">
                <anchor moveWithCells="1">
                  <from>
                    <xdr:col>5</xdr:col>
                    <xdr:colOff>76200</xdr:colOff>
                    <xdr:row>77</xdr:row>
                    <xdr:rowOff>25400</xdr:rowOff>
                  </from>
                  <to>
                    <xdr:col>5</xdr:col>
                    <xdr:colOff>1663700</xdr:colOff>
                    <xdr:row>77</xdr:row>
                    <xdr:rowOff>241300</xdr:rowOff>
                  </to>
                </anchor>
              </controlPr>
            </control>
          </mc:Choice>
        </mc:AlternateContent>
        <mc:AlternateContent xmlns:mc="http://schemas.openxmlformats.org/markup-compatibility/2006">
          <mc:Choice Requires="x14">
            <control shapeId="1214" r:id="rId179" name="Check Box 190">
              <controlPr defaultSize="0" autoFill="0" autoLine="0" autoPict="0">
                <anchor moveWithCells="1">
                  <from>
                    <xdr:col>6</xdr:col>
                    <xdr:colOff>76200</xdr:colOff>
                    <xdr:row>77</xdr:row>
                    <xdr:rowOff>25400</xdr:rowOff>
                  </from>
                  <to>
                    <xdr:col>6</xdr:col>
                    <xdr:colOff>1663700</xdr:colOff>
                    <xdr:row>77</xdr:row>
                    <xdr:rowOff>241300</xdr:rowOff>
                  </to>
                </anchor>
              </controlPr>
            </control>
          </mc:Choice>
        </mc:AlternateContent>
        <mc:AlternateContent xmlns:mc="http://schemas.openxmlformats.org/markup-compatibility/2006">
          <mc:Choice Requires="x14">
            <control shapeId="1215" r:id="rId180" name="Check Box 191">
              <controlPr defaultSize="0" autoFill="0" autoLine="0" autoPict="0">
                <anchor moveWithCells="1">
                  <from>
                    <xdr:col>4</xdr:col>
                    <xdr:colOff>76200</xdr:colOff>
                    <xdr:row>78</xdr:row>
                    <xdr:rowOff>25400</xdr:rowOff>
                  </from>
                  <to>
                    <xdr:col>4</xdr:col>
                    <xdr:colOff>1663700</xdr:colOff>
                    <xdr:row>78</xdr:row>
                    <xdr:rowOff>241300</xdr:rowOff>
                  </to>
                </anchor>
              </controlPr>
            </control>
          </mc:Choice>
        </mc:AlternateContent>
        <mc:AlternateContent xmlns:mc="http://schemas.openxmlformats.org/markup-compatibility/2006">
          <mc:Choice Requires="x14">
            <control shapeId="1216" r:id="rId181" name="Check Box 192">
              <controlPr defaultSize="0" autoFill="0" autoLine="0" autoPict="0">
                <anchor moveWithCells="1">
                  <from>
                    <xdr:col>5</xdr:col>
                    <xdr:colOff>76200</xdr:colOff>
                    <xdr:row>78</xdr:row>
                    <xdr:rowOff>25400</xdr:rowOff>
                  </from>
                  <to>
                    <xdr:col>5</xdr:col>
                    <xdr:colOff>1663700</xdr:colOff>
                    <xdr:row>78</xdr:row>
                    <xdr:rowOff>241300</xdr:rowOff>
                  </to>
                </anchor>
              </controlPr>
            </control>
          </mc:Choice>
        </mc:AlternateContent>
        <mc:AlternateContent xmlns:mc="http://schemas.openxmlformats.org/markup-compatibility/2006">
          <mc:Choice Requires="x14">
            <control shapeId="1217" r:id="rId182" name="Check Box 193">
              <controlPr defaultSize="0" autoFill="0" autoLine="0" autoPict="0">
                <anchor moveWithCells="1">
                  <from>
                    <xdr:col>6</xdr:col>
                    <xdr:colOff>76200</xdr:colOff>
                    <xdr:row>78</xdr:row>
                    <xdr:rowOff>25400</xdr:rowOff>
                  </from>
                  <to>
                    <xdr:col>6</xdr:col>
                    <xdr:colOff>1663700</xdr:colOff>
                    <xdr:row>78</xdr:row>
                    <xdr:rowOff>241300</xdr:rowOff>
                  </to>
                </anchor>
              </controlPr>
            </control>
          </mc:Choice>
        </mc:AlternateContent>
        <mc:AlternateContent xmlns:mc="http://schemas.openxmlformats.org/markup-compatibility/2006">
          <mc:Choice Requires="x14">
            <control shapeId="1218" r:id="rId183" name="Check Box 194">
              <controlPr defaultSize="0" autoFill="0" autoLine="0" autoPict="0">
                <anchor moveWithCells="1">
                  <from>
                    <xdr:col>4</xdr:col>
                    <xdr:colOff>76200</xdr:colOff>
                    <xdr:row>79</xdr:row>
                    <xdr:rowOff>25400</xdr:rowOff>
                  </from>
                  <to>
                    <xdr:col>4</xdr:col>
                    <xdr:colOff>1663700</xdr:colOff>
                    <xdr:row>79</xdr:row>
                    <xdr:rowOff>241300</xdr:rowOff>
                  </to>
                </anchor>
              </controlPr>
            </control>
          </mc:Choice>
        </mc:AlternateContent>
        <mc:AlternateContent xmlns:mc="http://schemas.openxmlformats.org/markup-compatibility/2006">
          <mc:Choice Requires="x14">
            <control shapeId="1219" r:id="rId184" name="Check Box 195">
              <controlPr defaultSize="0" autoFill="0" autoLine="0" autoPict="0">
                <anchor moveWithCells="1">
                  <from>
                    <xdr:col>5</xdr:col>
                    <xdr:colOff>76200</xdr:colOff>
                    <xdr:row>79</xdr:row>
                    <xdr:rowOff>25400</xdr:rowOff>
                  </from>
                  <to>
                    <xdr:col>5</xdr:col>
                    <xdr:colOff>1663700</xdr:colOff>
                    <xdr:row>79</xdr:row>
                    <xdr:rowOff>241300</xdr:rowOff>
                  </to>
                </anchor>
              </controlPr>
            </control>
          </mc:Choice>
        </mc:AlternateContent>
        <mc:AlternateContent xmlns:mc="http://schemas.openxmlformats.org/markup-compatibility/2006">
          <mc:Choice Requires="x14">
            <control shapeId="1220" r:id="rId185" name="Check Box 196">
              <controlPr defaultSize="0" autoFill="0" autoLine="0" autoPict="0">
                <anchor moveWithCells="1">
                  <from>
                    <xdr:col>6</xdr:col>
                    <xdr:colOff>76200</xdr:colOff>
                    <xdr:row>79</xdr:row>
                    <xdr:rowOff>25400</xdr:rowOff>
                  </from>
                  <to>
                    <xdr:col>6</xdr:col>
                    <xdr:colOff>1663700</xdr:colOff>
                    <xdr:row>79</xdr:row>
                    <xdr:rowOff>241300</xdr:rowOff>
                  </to>
                </anchor>
              </controlPr>
            </control>
          </mc:Choice>
        </mc:AlternateContent>
        <mc:AlternateContent xmlns:mc="http://schemas.openxmlformats.org/markup-compatibility/2006">
          <mc:Choice Requires="x14">
            <control shapeId="1221" r:id="rId186" name="Check Box 197">
              <controlPr defaultSize="0" autoFill="0" autoLine="0" autoPict="0">
                <anchor moveWithCells="1">
                  <from>
                    <xdr:col>4</xdr:col>
                    <xdr:colOff>76200</xdr:colOff>
                    <xdr:row>80</xdr:row>
                    <xdr:rowOff>25400</xdr:rowOff>
                  </from>
                  <to>
                    <xdr:col>4</xdr:col>
                    <xdr:colOff>1663700</xdr:colOff>
                    <xdr:row>80</xdr:row>
                    <xdr:rowOff>241300</xdr:rowOff>
                  </to>
                </anchor>
              </controlPr>
            </control>
          </mc:Choice>
        </mc:AlternateContent>
        <mc:AlternateContent xmlns:mc="http://schemas.openxmlformats.org/markup-compatibility/2006">
          <mc:Choice Requires="x14">
            <control shapeId="1222" r:id="rId187" name="Check Box 198">
              <controlPr defaultSize="0" autoFill="0" autoLine="0" autoPict="0">
                <anchor moveWithCells="1">
                  <from>
                    <xdr:col>5</xdr:col>
                    <xdr:colOff>76200</xdr:colOff>
                    <xdr:row>80</xdr:row>
                    <xdr:rowOff>25400</xdr:rowOff>
                  </from>
                  <to>
                    <xdr:col>5</xdr:col>
                    <xdr:colOff>1663700</xdr:colOff>
                    <xdr:row>80</xdr:row>
                    <xdr:rowOff>241300</xdr:rowOff>
                  </to>
                </anchor>
              </controlPr>
            </control>
          </mc:Choice>
        </mc:AlternateContent>
        <mc:AlternateContent xmlns:mc="http://schemas.openxmlformats.org/markup-compatibility/2006">
          <mc:Choice Requires="x14">
            <control shapeId="1223" r:id="rId188" name="Check Box 199">
              <controlPr defaultSize="0" autoFill="0" autoLine="0" autoPict="0">
                <anchor moveWithCells="1">
                  <from>
                    <xdr:col>6</xdr:col>
                    <xdr:colOff>76200</xdr:colOff>
                    <xdr:row>80</xdr:row>
                    <xdr:rowOff>25400</xdr:rowOff>
                  </from>
                  <to>
                    <xdr:col>6</xdr:col>
                    <xdr:colOff>1663700</xdr:colOff>
                    <xdr:row>80</xdr:row>
                    <xdr:rowOff>241300</xdr:rowOff>
                  </to>
                </anchor>
              </controlPr>
            </control>
          </mc:Choice>
        </mc:AlternateContent>
        <mc:AlternateContent xmlns:mc="http://schemas.openxmlformats.org/markup-compatibility/2006">
          <mc:Choice Requires="x14">
            <control shapeId="1224" r:id="rId189" name="Check Box 200">
              <controlPr defaultSize="0" autoFill="0" autoLine="0" autoPict="0">
                <anchor moveWithCells="1">
                  <from>
                    <xdr:col>4</xdr:col>
                    <xdr:colOff>76200</xdr:colOff>
                    <xdr:row>81</xdr:row>
                    <xdr:rowOff>25400</xdr:rowOff>
                  </from>
                  <to>
                    <xdr:col>4</xdr:col>
                    <xdr:colOff>1663700</xdr:colOff>
                    <xdr:row>81</xdr:row>
                    <xdr:rowOff>241300</xdr:rowOff>
                  </to>
                </anchor>
              </controlPr>
            </control>
          </mc:Choice>
        </mc:AlternateContent>
        <mc:AlternateContent xmlns:mc="http://schemas.openxmlformats.org/markup-compatibility/2006">
          <mc:Choice Requires="x14">
            <control shapeId="1225" r:id="rId190" name="Check Box 201">
              <controlPr defaultSize="0" autoFill="0" autoLine="0" autoPict="0">
                <anchor moveWithCells="1">
                  <from>
                    <xdr:col>5</xdr:col>
                    <xdr:colOff>76200</xdr:colOff>
                    <xdr:row>81</xdr:row>
                    <xdr:rowOff>25400</xdr:rowOff>
                  </from>
                  <to>
                    <xdr:col>5</xdr:col>
                    <xdr:colOff>1663700</xdr:colOff>
                    <xdr:row>81</xdr:row>
                    <xdr:rowOff>241300</xdr:rowOff>
                  </to>
                </anchor>
              </controlPr>
            </control>
          </mc:Choice>
        </mc:AlternateContent>
        <mc:AlternateContent xmlns:mc="http://schemas.openxmlformats.org/markup-compatibility/2006">
          <mc:Choice Requires="x14">
            <control shapeId="1226" r:id="rId191" name="Check Box 202">
              <controlPr defaultSize="0" autoFill="0" autoLine="0" autoPict="0">
                <anchor moveWithCells="1">
                  <from>
                    <xdr:col>6</xdr:col>
                    <xdr:colOff>76200</xdr:colOff>
                    <xdr:row>81</xdr:row>
                    <xdr:rowOff>25400</xdr:rowOff>
                  </from>
                  <to>
                    <xdr:col>6</xdr:col>
                    <xdr:colOff>1663700</xdr:colOff>
                    <xdr:row>81</xdr:row>
                    <xdr:rowOff>241300</xdr:rowOff>
                  </to>
                </anchor>
              </controlPr>
            </control>
          </mc:Choice>
        </mc:AlternateContent>
        <mc:AlternateContent xmlns:mc="http://schemas.openxmlformats.org/markup-compatibility/2006">
          <mc:Choice Requires="x14">
            <control shapeId="1227" r:id="rId192" name="Check Box 203">
              <controlPr defaultSize="0" autoFill="0" autoLine="0" autoPict="0">
                <anchor moveWithCells="1">
                  <from>
                    <xdr:col>4</xdr:col>
                    <xdr:colOff>76200</xdr:colOff>
                    <xdr:row>82</xdr:row>
                    <xdr:rowOff>25400</xdr:rowOff>
                  </from>
                  <to>
                    <xdr:col>4</xdr:col>
                    <xdr:colOff>1663700</xdr:colOff>
                    <xdr:row>82</xdr:row>
                    <xdr:rowOff>241300</xdr:rowOff>
                  </to>
                </anchor>
              </controlPr>
            </control>
          </mc:Choice>
        </mc:AlternateContent>
        <mc:AlternateContent xmlns:mc="http://schemas.openxmlformats.org/markup-compatibility/2006">
          <mc:Choice Requires="x14">
            <control shapeId="1228" r:id="rId193" name="Check Box 204">
              <controlPr defaultSize="0" autoFill="0" autoLine="0" autoPict="0">
                <anchor moveWithCells="1">
                  <from>
                    <xdr:col>5</xdr:col>
                    <xdr:colOff>76200</xdr:colOff>
                    <xdr:row>82</xdr:row>
                    <xdr:rowOff>25400</xdr:rowOff>
                  </from>
                  <to>
                    <xdr:col>5</xdr:col>
                    <xdr:colOff>1663700</xdr:colOff>
                    <xdr:row>82</xdr:row>
                    <xdr:rowOff>241300</xdr:rowOff>
                  </to>
                </anchor>
              </controlPr>
            </control>
          </mc:Choice>
        </mc:AlternateContent>
        <mc:AlternateContent xmlns:mc="http://schemas.openxmlformats.org/markup-compatibility/2006">
          <mc:Choice Requires="x14">
            <control shapeId="1229" r:id="rId194" name="Check Box 205">
              <controlPr defaultSize="0" autoFill="0" autoLine="0" autoPict="0">
                <anchor moveWithCells="1">
                  <from>
                    <xdr:col>6</xdr:col>
                    <xdr:colOff>76200</xdr:colOff>
                    <xdr:row>82</xdr:row>
                    <xdr:rowOff>25400</xdr:rowOff>
                  </from>
                  <to>
                    <xdr:col>6</xdr:col>
                    <xdr:colOff>1663700</xdr:colOff>
                    <xdr:row>82</xdr:row>
                    <xdr:rowOff>241300</xdr:rowOff>
                  </to>
                </anchor>
              </controlPr>
            </control>
          </mc:Choice>
        </mc:AlternateContent>
        <mc:AlternateContent xmlns:mc="http://schemas.openxmlformats.org/markup-compatibility/2006">
          <mc:Choice Requires="x14">
            <control shapeId="1230" r:id="rId195" name="Check Box 206">
              <controlPr defaultSize="0" autoFill="0" autoLine="0" autoPict="0">
                <anchor moveWithCells="1">
                  <from>
                    <xdr:col>4</xdr:col>
                    <xdr:colOff>76200</xdr:colOff>
                    <xdr:row>83</xdr:row>
                    <xdr:rowOff>25400</xdr:rowOff>
                  </from>
                  <to>
                    <xdr:col>4</xdr:col>
                    <xdr:colOff>1663700</xdr:colOff>
                    <xdr:row>83</xdr:row>
                    <xdr:rowOff>241300</xdr:rowOff>
                  </to>
                </anchor>
              </controlPr>
            </control>
          </mc:Choice>
        </mc:AlternateContent>
        <mc:AlternateContent xmlns:mc="http://schemas.openxmlformats.org/markup-compatibility/2006">
          <mc:Choice Requires="x14">
            <control shapeId="1231" r:id="rId196" name="Check Box 207">
              <controlPr defaultSize="0" autoFill="0" autoLine="0" autoPict="0">
                <anchor moveWithCells="1">
                  <from>
                    <xdr:col>5</xdr:col>
                    <xdr:colOff>76200</xdr:colOff>
                    <xdr:row>83</xdr:row>
                    <xdr:rowOff>25400</xdr:rowOff>
                  </from>
                  <to>
                    <xdr:col>5</xdr:col>
                    <xdr:colOff>1663700</xdr:colOff>
                    <xdr:row>83</xdr:row>
                    <xdr:rowOff>241300</xdr:rowOff>
                  </to>
                </anchor>
              </controlPr>
            </control>
          </mc:Choice>
        </mc:AlternateContent>
        <mc:AlternateContent xmlns:mc="http://schemas.openxmlformats.org/markup-compatibility/2006">
          <mc:Choice Requires="x14">
            <control shapeId="1232" r:id="rId197" name="Check Box 208">
              <controlPr defaultSize="0" autoFill="0" autoLine="0" autoPict="0">
                <anchor moveWithCells="1">
                  <from>
                    <xdr:col>6</xdr:col>
                    <xdr:colOff>76200</xdr:colOff>
                    <xdr:row>83</xdr:row>
                    <xdr:rowOff>25400</xdr:rowOff>
                  </from>
                  <to>
                    <xdr:col>6</xdr:col>
                    <xdr:colOff>1663700</xdr:colOff>
                    <xdr:row>83</xdr:row>
                    <xdr:rowOff>241300</xdr:rowOff>
                  </to>
                </anchor>
              </controlPr>
            </control>
          </mc:Choice>
        </mc:AlternateContent>
        <mc:AlternateContent xmlns:mc="http://schemas.openxmlformats.org/markup-compatibility/2006">
          <mc:Choice Requires="x14">
            <control shapeId="1233" r:id="rId198" name="Check Box 209">
              <controlPr defaultSize="0" autoFill="0" autoLine="0" autoPict="0">
                <anchor moveWithCells="1">
                  <from>
                    <xdr:col>4</xdr:col>
                    <xdr:colOff>76200</xdr:colOff>
                    <xdr:row>84</xdr:row>
                    <xdr:rowOff>25400</xdr:rowOff>
                  </from>
                  <to>
                    <xdr:col>4</xdr:col>
                    <xdr:colOff>1663700</xdr:colOff>
                    <xdr:row>84</xdr:row>
                    <xdr:rowOff>241300</xdr:rowOff>
                  </to>
                </anchor>
              </controlPr>
            </control>
          </mc:Choice>
        </mc:AlternateContent>
        <mc:AlternateContent xmlns:mc="http://schemas.openxmlformats.org/markup-compatibility/2006">
          <mc:Choice Requires="x14">
            <control shapeId="1234" r:id="rId199" name="Check Box 210">
              <controlPr defaultSize="0" autoFill="0" autoLine="0" autoPict="0">
                <anchor moveWithCells="1">
                  <from>
                    <xdr:col>5</xdr:col>
                    <xdr:colOff>76200</xdr:colOff>
                    <xdr:row>84</xdr:row>
                    <xdr:rowOff>25400</xdr:rowOff>
                  </from>
                  <to>
                    <xdr:col>5</xdr:col>
                    <xdr:colOff>1663700</xdr:colOff>
                    <xdr:row>84</xdr:row>
                    <xdr:rowOff>241300</xdr:rowOff>
                  </to>
                </anchor>
              </controlPr>
            </control>
          </mc:Choice>
        </mc:AlternateContent>
        <mc:AlternateContent xmlns:mc="http://schemas.openxmlformats.org/markup-compatibility/2006">
          <mc:Choice Requires="x14">
            <control shapeId="1235" r:id="rId200" name="Check Box 211">
              <controlPr defaultSize="0" autoFill="0" autoLine="0" autoPict="0">
                <anchor moveWithCells="1">
                  <from>
                    <xdr:col>6</xdr:col>
                    <xdr:colOff>76200</xdr:colOff>
                    <xdr:row>84</xdr:row>
                    <xdr:rowOff>25400</xdr:rowOff>
                  </from>
                  <to>
                    <xdr:col>6</xdr:col>
                    <xdr:colOff>1663700</xdr:colOff>
                    <xdr:row>84</xdr:row>
                    <xdr:rowOff>241300</xdr:rowOff>
                  </to>
                </anchor>
              </controlPr>
            </control>
          </mc:Choice>
        </mc:AlternateContent>
        <mc:AlternateContent xmlns:mc="http://schemas.openxmlformats.org/markup-compatibility/2006">
          <mc:Choice Requires="x14">
            <control shapeId="1236" r:id="rId201" name="Check Box 212">
              <controlPr defaultSize="0" autoFill="0" autoLine="0" autoPict="0">
                <anchor moveWithCells="1">
                  <from>
                    <xdr:col>4</xdr:col>
                    <xdr:colOff>76200</xdr:colOff>
                    <xdr:row>85</xdr:row>
                    <xdr:rowOff>25400</xdr:rowOff>
                  </from>
                  <to>
                    <xdr:col>4</xdr:col>
                    <xdr:colOff>1663700</xdr:colOff>
                    <xdr:row>85</xdr:row>
                    <xdr:rowOff>241300</xdr:rowOff>
                  </to>
                </anchor>
              </controlPr>
            </control>
          </mc:Choice>
        </mc:AlternateContent>
        <mc:AlternateContent xmlns:mc="http://schemas.openxmlformats.org/markup-compatibility/2006">
          <mc:Choice Requires="x14">
            <control shapeId="1237" r:id="rId202" name="Check Box 213">
              <controlPr defaultSize="0" autoFill="0" autoLine="0" autoPict="0">
                <anchor moveWithCells="1">
                  <from>
                    <xdr:col>5</xdr:col>
                    <xdr:colOff>76200</xdr:colOff>
                    <xdr:row>85</xdr:row>
                    <xdr:rowOff>25400</xdr:rowOff>
                  </from>
                  <to>
                    <xdr:col>5</xdr:col>
                    <xdr:colOff>1663700</xdr:colOff>
                    <xdr:row>85</xdr:row>
                    <xdr:rowOff>241300</xdr:rowOff>
                  </to>
                </anchor>
              </controlPr>
            </control>
          </mc:Choice>
        </mc:AlternateContent>
        <mc:AlternateContent xmlns:mc="http://schemas.openxmlformats.org/markup-compatibility/2006">
          <mc:Choice Requires="x14">
            <control shapeId="1238" r:id="rId203" name="Check Box 214">
              <controlPr defaultSize="0" autoFill="0" autoLine="0" autoPict="0">
                <anchor moveWithCells="1">
                  <from>
                    <xdr:col>6</xdr:col>
                    <xdr:colOff>76200</xdr:colOff>
                    <xdr:row>85</xdr:row>
                    <xdr:rowOff>25400</xdr:rowOff>
                  </from>
                  <to>
                    <xdr:col>6</xdr:col>
                    <xdr:colOff>1663700</xdr:colOff>
                    <xdr:row>85</xdr:row>
                    <xdr:rowOff>241300</xdr:rowOff>
                  </to>
                </anchor>
              </controlPr>
            </control>
          </mc:Choice>
        </mc:AlternateContent>
        <mc:AlternateContent xmlns:mc="http://schemas.openxmlformats.org/markup-compatibility/2006">
          <mc:Choice Requires="x14">
            <control shapeId="1239" r:id="rId204" name="Check Box 215">
              <controlPr defaultSize="0" autoFill="0" autoLine="0" autoPict="0">
                <anchor moveWithCells="1">
                  <from>
                    <xdr:col>4</xdr:col>
                    <xdr:colOff>76200</xdr:colOff>
                    <xdr:row>86</xdr:row>
                    <xdr:rowOff>25400</xdr:rowOff>
                  </from>
                  <to>
                    <xdr:col>4</xdr:col>
                    <xdr:colOff>1663700</xdr:colOff>
                    <xdr:row>86</xdr:row>
                    <xdr:rowOff>241300</xdr:rowOff>
                  </to>
                </anchor>
              </controlPr>
            </control>
          </mc:Choice>
        </mc:AlternateContent>
        <mc:AlternateContent xmlns:mc="http://schemas.openxmlformats.org/markup-compatibility/2006">
          <mc:Choice Requires="x14">
            <control shapeId="1240" r:id="rId205" name="Check Box 216">
              <controlPr defaultSize="0" autoFill="0" autoLine="0" autoPict="0">
                <anchor moveWithCells="1">
                  <from>
                    <xdr:col>5</xdr:col>
                    <xdr:colOff>76200</xdr:colOff>
                    <xdr:row>86</xdr:row>
                    <xdr:rowOff>25400</xdr:rowOff>
                  </from>
                  <to>
                    <xdr:col>5</xdr:col>
                    <xdr:colOff>1663700</xdr:colOff>
                    <xdr:row>86</xdr:row>
                    <xdr:rowOff>241300</xdr:rowOff>
                  </to>
                </anchor>
              </controlPr>
            </control>
          </mc:Choice>
        </mc:AlternateContent>
        <mc:AlternateContent xmlns:mc="http://schemas.openxmlformats.org/markup-compatibility/2006">
          <mc:Choice Requires="x14">
            <control shapeId="1241" r:id="rId206" name="Check Box 217">
              <controlPr defaultSize="0" autoFill="0" autoLine="0" autoPict="0">
                <anchor moveWithCells="1">
                  <from>
                    <xdr:col>6</xdr:col>
                    <xdr:colOff>76200</xdr:colOff>
                    <xdr:row>86</xdr:row>
                    <xdr:rowOff>25400</xdr:rowOff>
                  </from>
                  <to>
                    <xdr:col>6</xdr:col>
                    <xdr:colOff>1663700</xdr:colOff>
                    <xdr:row>86</xdr:row>
                    <xdr:rowOff>241300</xdr:rowOff>
                  </to>
                </anchor>
              </controlPr>
            </control>
          </mc:Choice>
        </mc:AlternateContent>
        <mc:AlternateContent xmlns:mc="http://schemas.openxmlformats.org/markup-compatibility/2006">
          <mc:Choice Requires="x14">
            <control shapeId="1242" r:id="rId207" name="Check Box 218">
              <controlPr defaultSize="0" autoFill="0" autoLine="0" autoPict="0">
                <anchor moveWithCells="1">
                  <from>
                    <xdr:col>4</xdr:col>
                    <xdr:colOff>76200</xdr:colOff>
                    <xdr:row>87</xdr:row>
                    <xdr:rowOff>25400</xdr:rowOff>
                  </from>
                  <to>
                    <xdr:col>4</xdr:col>
                    <xdr:colOff>1663700</xdr:colOff>
                    <xdr:row>87</xdr:row>
                    <xdr:rowOff>241300</xdr:rowOff>
                  </to>
                </anchor>
              </controlPr>
            </control>
          </mc:Choice>
        </mc:AlternateContent>
        <mc:AlternateContent xmlns:mc="http://schemas.openxmlformats.org/markup-compatibility/2006">
          <mc:Choice Requires="x14">
            <control shapeId="1243" r:id="rId208" name="Check Box 219">
              <controlPr defaultSize="0" autoFill="0" autoLine="0" autoPict="0">
                <anchor moveWithCells="1">
                  <from>
                    <xdr:col>5</xdr:col>
                    <xdr:colOff>76200</xdr:colOff>
                    <xdr:row>87</xdr:row>
                    <xdr:rowOff>25400</xdr:rowOff>
                  </from>
                  <to>
                    <xdr:col>5</xdr:col>
                    <xdr:colOff>1663700</xdr:colOff>
                    <xdr:row>87</xdr:row>
                    <xdr:rowOff>241300</xdr:rowOff>
                  </to>
                </anchor>
              </controlPr>
            </control>
          </mc:Choice>
        </mc:AlternateContent>
        <mc:AlternateContent xmlns:mc="http://schemas.openxmlformats.org/markup-compatibility/2006">
          <mc:Choice Requires="x14">
            <control shapeId="1244" r:id="rId209" name="Check Box 220">
              <controlPr defaultSize="0" autoFill="0" autoLine="0" autoPict="0">
                <anchor moveWithCells="1">
                  <from>
                    <xdr:col>6</xdr:col>
                    <xdr:colOff>76200</xdr:colOff>
                    <xdr:row>87</xdr:row>
                    <xdr:rowOff>25400</xdr:rowOff>
                  </from>
                  <to>
                    <xdr:col>6</xdr:col>
                    <xdr:colOff>1663700</xdr:colOff>
                    <xdr:row>87</xdr:row>
                    <xdr:rowOff>241300</xdr:rowOff>
                  </to>
                </anchor>
              </controlPr>
            </control>
          </mc:Choice>
        </mc:AlternateContent>
        <mc:AlternateContent xmlns:mc="http://schemas.openxmlformats.org/markup-compatibility/2006">
          <mc:Choice Requires="x14">
            <control shapeId="1245" r:id="rId210" name="Check Box 221">
              <controlPr defaultSize="0" autoFill="0" autoLine="0" autoPict="0">
                <anchor moveWithCells="1">
                  <from>
                    <xdr:col>4</xdr:col>
                    <xdr:colOff>76200</xdr:colOff>
                    <xdr:row>88</xdr:row>
                    <xdr:rowOff>25400</xdr:rowOff>
                  </from>
                  <to>
                    <xdr:col>4</xdr:col>
                    <xdr:colOff>1663700</xdr:colOff>
                    <xdr:row>88</xdr:row>
                    <xdr:rowOff>241300</xdr:rowOff>
                  </to>
                </anchor>
              </controlPr>
            </control>
          </mc:Choice>
        </mc:AlternateContent>
        <mc:AlternateContent xmlns:mc="http://schemas.openxmlformats.org/markup-compatibility/2006">
          <mc:Choice Requires="x14">
            <control shapeId="1246" r:id="rId211" name="Check Box 222">
              <controlPr defaultSize="0" autoFill="0" autoLine="0" autoPict="0">
                <anchor moveWithCells="1">
                  <from>
                    <xdr:col>5</xdr:col>
                    <xdr:colOff>76200</xdr:colOff>
                    <xdr:row>88</xdr:row>
                    <xdr:rowOff>25400</xdr:rowOff>
                  </from>
                  <to>
                    <xdr:col>5</xdr:col>
                    <xdr:colOff>1663700</xdr:colOff>
                    <xdr:row>88</xdr:row>
                    <xdr:rowOff>241300</xdr:rowOff>
                  </to>
                </anchor>
              </controlPr>
            </control>
          </mc:Choice>
        </mc:AlternateContent>
        <mc:AlternateContent xmlns:mc="http://schemas.openxmlformats.org/markup-compatibility/2006">
          <mc:Choice Requires="x14">
            <control shapeId="1247" r:id="rId212" name="Check Box 223">
              <controlPr defaultSize="0" autoFill="0" autoLine="0" autoPict="0">
                <anchor moveWithCells="1">
                  <from>
                    <xdr:col>6</xdr:col>
                    <xdr:colOff>76200</xdr:colOff>
                    <xdr:row>88</xdr:row>
                    <xdr:rowOff>25400</xdr:rowOff>
                  </from>
                  <to>
                    <xdr:col>6</xdr:col>
                    <xdr:colOff>1663700</xdr:colOff>
                    <xdr:row>88</xdr:row>
                    <xdr:rowOff>241300</xdr:rowOff>
                  </to>
                </anchor>
              </controlPr>
            </control>
          </mc:Choice>
        </mc:AlternateContent>
        <mc:AlternateContent xmlns:mc="http://schemas.openxmlformats.org/markup-compatibility/2006">
          <mc:Choice Requires="x14">
            <control shapeId="1248" r:id="rId213" name="Check Box 224">
              <controlPr defaultSize="0" autoFill="0" autoLine="0" autoPict="0">
                <anchor moveWithCells="1">
                  <from>
                    <xdr:col>4</xdr:col>
                    <xdr:colOff>76200</xdr:colOff>
                    <xdr:row>89</xdr:row>
                    <xdr:rowOff>25400</xdr:rowOff>
                  </from>
                  <to>
                    <xdr:col>4</xdr:col>
                    <xdr:colOff>1663700</xdr:colOff>
                    <xdr:row>89</xdr:row>
                    <xdr:rowOff>241300</xdr:rowOff>
                  </to>
                </anchor>
              </controlPr>
            </control>
          </mc:Choice>
        </mc:AlternateContent>
        <mc:AlternateContent xmlns:mc="http://schemas.openxmlformats.org/markup-compatibility/2006">
          <mc:Choice Requires="x14">
            <control shapeId="1249" r:id="rId214" name="Check Box 225">
              <controlPr defaultSize="0" autoFill="0" autoLine="0" autoPict="0">
                <anchor moveWithCells="1">
                  <from>
                    <xdr:col>5</xdr:col>
                    <xdr:colOff>76200</xdr:colOff>
                    <xdr:row>89</xdr:row>
                    <xdr:rowOff>25400</xdr:rowOff>
                  </from>
                  <to>
                    <xdr:col>5</xdr:col>
                    <xdr:colOff>1663700</xdr:colOff>
                    <xdr:row>89</xdr:row>
                    <xdr:rowOff>241300</xdr:rowOff>
                  </to>
                </anchor>
              </controlPr>
            </control>
          </mc:Choice>
        </mc:AlternateContent>
        <mc:AlternateContent xmlns:mc="http://schemas.openxmlformats.org/markup-compatibility/2006">
          <mc:Choice Requires="x14">
            <control shapeId="1250" r:id="rId215" name="Option Button 226">
              <controlPr defaultSize="0" autoFill="0" autoLine="0" autoPict="0">
                <anchor moveWithCells="1">
                  <from>
                    <xdr:col>4</xdr:col>
                    <xdr:colOff>88900</xdr:colOff>
                    <xdr:row>26</xdr:row>
                    <xdr:rowOff>25400</xdr:rowOff>
                  </from>
                  <to>
                    <xdr:col>4</xdr:col>
                    <xdr:colOff>1727200</xdr:colOff>
                    <xdr:row>26</xdr:row>
                    <xdr:rowOff>330200</xdr:rowOff>
                  </to>
                </anchor>
              </controlPr>
            </control>
          </mc:Choice>
        </mc:AlternateContent>
        <mc:AlternateContent xmlns:mc="http://schemas.openxmlformats.org/markup-compatibility/2006">
          <mc:Choice Requires="x14">
            <control shapeId="1251" r:id="rId216" name="Option Button 227">
              <controlPr defaultSize="0" autoFill="0" autoLine="0" autoPict="0">
                <anchor moveWithCells="1">
                  <from>
                    <xdr:col>5</xdr:col>
                    <xdr:colOff>88900</xdr:colOff>
                    <xdr:row>26</xdr:row>
                    <xdr:rowOff>25400</xdr:rowOff>
                  </from>
                  <to>
                    <xdr:col>5</xdr:col>
                    <xdr:colOff>1727200</xdr:colOff>
                    <xdr:row>26</xdr:row>
                    <xdr:rowOff>330200</xdr:rowOff>
                  </to>
                </anchor>
              </controlPr>
            </control>
          </mc:Choice>
        </mc:AlternateContent>
        <mc:AlternateContent xmlns:mc="http://schemas.openxmlformats.org/markup-compatibility/2006">
          <mc:Choice Requires="x14">
            <control shapeId="1252" r:id="rId217" name="Group Box 228">
              <controlPr defaultSize="0" autoFill="0" autoPict="0">
                <anchor moveWithCells="1">
                  <from>
                    <xdr:col>2</xdr:col>
                    <xdr:colOff>1739900</xdr:colOff>
                    <xdr:row>25</xdr:row>
                    <xdr:rowOff>215900</xdr:rowOff>
                  </from>
                  <to>
                    <xdr:col>6</xdr:col>
                    <xdr:colOff>215900</xdr:colOff>
                    <xdr:row>27</xdr:row>
                    <xdr:rowOff>0</xdr:rowOff>
                  </to>
                </anchor>
              </controlPr>
            </control>
          </mc:Choice>
        </mc:AlternateContent>
        <mc:AlternateContent xmlns:mc="http://schemas.openxmlformats.org/markup-compatibility/2006">
          <mc:Choice Requires="x14">
            <control shapeId="1253" r:id="rId218" name="Option Button 229">
              <controlPr defaultSize="0" autoFill="0" autoLine="0" autoPict="0">
                <anchor moveWithCells="1">
                  <from>
                    <xdr:col>4</xdr:col>
                    <xdr:colOff>88900</xdr:colOff>
                    <xdr:row>27</xdr:row>
                    <xdr:rowOff>25400</xdr:rowOff>
                  </from>
                  <to>
                    <xdr:col>4</xdr:col>
                    <xdr:colOff>1727200</xdr:colOff>
                    <xdr:row>27</xdr:row>
                    <xdr:rowOff>330200</xdr:rowOff>
                  </to>
                </anchor>
              </controlPr>
            </control>
          </mc:Choice>
        </mc:AlternateContent>
        <mc:AlternateContent xmlns:mc="http://schemas.openxmlformats.org/markup-compatibility/2006">
          <mc:Choice Requires="x14">
            <control shapeId="1254" r:id="rId219" name="Option Button 230">
              <controlPr defaultSize="0" autoFill="0" autoLine="0" autoPict="0">
                <anchor moveWithCells="1">
                  <from>
                    <xdr:col>5</xdr:col>
                    <xdr:colOff>88900</xdr:colOff>
                    <xdr:row>27</xdr:row>
                    <xdr:rowOff>25400</xdr:rowOff>
                  </from>
                  <to>
                    <xdr:col>5</xdr:col>
                    <xdr:colOff>1727200</xdr:colOff>
                    <xdr:row>27</xdr:row>
                    <xdr:rowOff>330200</xdr:rowOff>
                  </to>
                </anchor>
              </controlPr>
            </control>
          </mc:Choice>
        </mc:AlternateContent>
        <mc:AlternateContent xmlns:mc="http://schemas.openxmlformats.org/markup-compatibility/2006">
          <mc:Choice Requires="x14">
            <control shapeId="1255" r:id="rId220" name="Check Box 231">
              <controlPr defaultSize="0" autoFill="0" autoLine="0" autoPict="0">
                <anchor moveWithCells="1">
                  <from>
                    <xdr:col>4</xdr:col>
                    <xdr:colOff>254000</xdr:colOff>
                    <xdr:row>28</xdr:row>
                    <xdr:rowOff>12700</xdr:rowOff>
                  </from>
                  <to>
                    <xdr:col>4</xdr:col>
                    <xdr:colOff>254000</xdr:colOff>
                    <xdr:row>28</xdr:row>
                    <xdr:rowOff>254000</xdr:rowOff>
                  </to>
                </anchor>
              </controlPr>
            </control>
          </mc:Choice>
        </mc:AlternateContent>
        <mc:AlternateContent xmlns:mc="http://schemas.openxmlformats.org/markup-compatibility/2006">
          <mc:Choice Requires="x14">
            <control shapeId="1256" r:id="rId221" name="Check Box 232">
              <controlPr defaultSize="0" autoFill="0" autoLine="0" autoPict="0">
                <anchor moveWithCells="1">
                  <from>
                    <xdr:col>4</xdr:col>
                    <xdr:colOff>76200</xdr:colOff>
                    <xdr:row>28</xdr:row>
                    <xdr:rowOff>63500</xdr:rowOff>
                  </from>
                  <to>
                    <xdr:col>4</xdr:col>
                    <xdr:colOff>1295400</xdr:colOff>
                    <xdr:row>28</xdr:row>
                    <xdr:rowOff>508000</xdr:rowOff>
                  </to>
                </anchor>
              </controlPr>
            </control>
          </mc:Choice>
        </mc:AlternateContent>
        <mc:AlternateContent xmlns:mc="http://schemas.openxmlformats.org/markup-compatibility/2006">
          <mc:Choice Requires="x14">
            <control shapeId="1257" r:id="rId222" name="Check Box 233">
              <controlPr defaultSize="0" autoFill="0" autoLine="0" autoPict="0">
                <anchor moveWithCells="1">
                  <from>
                    <xdr:col>5</xdr:col>
                    <xdr:colOff>76200</xdr:colOff>
                    <xdr:row>28</xdr:row>
                    <xdr:rowOff>63500</xdr:rowOff>
                  </from>
                  <to>
                    <xdr:col>5</xdr:col>
                    <xdr:colOff>1295400</xdr:colOff>
                    <xdr:row>28</xdr:row>
                    <xdr:rowOff>508000</xdr:rowOff>
                  </to>
                </anchor>
              </controlPr>
            </control>
          </mc:Choice>
        </mc:AlternateContent>
        <mc:AlternateContent xmlns:mc="http://schemas.openxmlformats.org/markup-compatibility/2006">
          <mc:Choice Requires="x14">
            <control shapeId="1258" r:id="rId223" name="Group Box 234">
              <controlPr defaultSize="0" autoFill="0" autoPict="0">
                <anchor moveWithCells="1">
                  <from>
                    <xdr:col>2</xdr:col>
                    <xdr:colOff>1752600</xdr:colOff>
                    <xdr:row>26</xdr:row>
                    <xdr:rowOff>139700</xdr:rowOff>
                  </from>
                  <to>
                    <xdr:col>6</xdr:col>
                    <xdr:colOff>266700</xdr:colOff>
                    <xdr:row>27</xdr:row>
                    <xdr:rowOff>330200</xdr:rowOff>
                  </to>
                </anchor>
              </controlPr>
            </control>
          </mc:Choice>
        </mc:AlternateContent>
        <mc:AlternateContent xmlns:mc="http://schemas.openxmlformats.org/markup-compatibility/2006">
          <mc:Choice Requires="x14">
            <control shapeId="1259" r:id="rId224" name="Check Box 235">
              <controlPr defaultSize="0" autoFill="0" autoLine="0" autoPict="0">
                <anchor moveWithCells="1">
                  <from>
                    <xdr:col>6</xdr:col>
                    <xdr:colOff>165100</xdr:colOff>
                    <xdr:row>28</xdr:row>
                    <xdr:rowOff>76200</xdr:rowOff>
                  </from>
                  <to>
                    <xdr:col>6</xdr:col>
                    <xdr:colOff>1384300</xdr:colOff>
                    <xdr:row>28</xdr:row>
                    <xdr:rowOff>520700</xdr:rowOff>
                  </to>
                </anchor>
              </controlPr>
            </control>
          </mc:Choice>
        </mc:AlternateContent>
        <mc:AlternateContent xmlns:mc="http://schemas.openxmlformats.org/markup-compatibility/2006">
          <mc:Choice Requires="x14">
            <control shapeId="1260" r:id="rId225" name="Option Button 236">
              <controlPr defaultSize="0" autoFill="0" autoLine="0" autoPict="0">
                <anchor moveWithCells="1">
                  <from>
                    <xdr:col>4</xdr:col>
                    <xdr:colOff>88900</xdr:colOff>
                    <xdr:row>29</xdr:row>
                    <xdr:rowOff>0</xdr:rowOff>
                  </from>
                  <to>
                    <xdr:col>4</xdr:col>
                    <xdr:colOff>1727200</xdr:colOff>
                    <xdr:row>30</xdr:row>
                    <xdr:rowOff>25400</xdr:rowOff>
                  </to>
                </anchor>
              </controlPr>
            </control>
          </mc:Choice>
        </mc:AlternateContent>
        <mc:AlternateContent xmlns:mc="http://schemas.openxmlformats.org/markup-compatibility/2006">
          <mc:Choice Requires="x14">
            <control shapeId="1261" r:id="rId226" name="Option Button 237">
              <controlPr defaultSize="0" autoFill="0" autoLine="0" autoPict="0">
                <anchor moveWithCells="1">
                  <from>
                    <xdr:col>5</xdr:col>
                    <xdr:colOff>88900</xdr:colOff>
                    <xdr:row>29</xdr:row>
                    <xdr:rowOff>12700</xdr:rowOff>
                  </from>
                  <to>
                    <xdr:col>5</xdr:col>
                    <xdr:colOff>1727200</xdr:colOff>
                    <xdr:row>30</xdr:row>
                    <xdr:rowOff>25400</xdr:rowOff>
                  </to>
                </anchor>
              </controlPr>
            </control>
          </mc:Choice>
        </mc:AlternateContent>
        <mc:AlternateContent xmlns:mc="http://schemas.openxmlformats.org/markup-compatibility/2006">
          <mc:Choice Requires="x14">
            <control shapeId="1262" r:id="rId227" name="Option Button 238">
              <controlPr defaultSize="0" autoFill="0" autoLine="0" autoPict="0">
                <anchor moveWithCells="1">
                  <from>
                    <xdr:col>4</xdr:col>
                    <xdr:colOff>88900</xdr:colOff>
                    <xdr:row>30</xdr:row>
                    <xdr:rowOff>0</xdr:rowOff>
                  </from>
                  <to>
                    <xdr:col>4</xdr:col>
                    <xdr:colOff>1727200</xdr:colOff>
                    <xdr:row>31</xdr:row>
                    <xdr:rowOff>25400</xdr:rowOff>
                  </to>
                </anchor>
              </controlPr>
            </control>
          </mc:Choice>
        </mc:AlternateContent>
        <mc:AlternateContent xmlns:mc="http://schemas.openxmlformats.org/markup-compatibility/2006">
          <mc:Choice Requires="x14">
            <control shapeId="1263" r:id="rId228" name="Option Button 239">
              <controlPr defaultSize="0" autoFill="0" autoLine="0" autoPict="0">
                <anchor moveWithCells="1">
                  <from>
                    <xdr:col>5</xdr:col>
                    <xdr:colOff>88900</xdr:colOff>
                    <xdr:row>30</xdr:row>
                    <xdr:rowOff>12700</xdr:rowOff>
                  </from>
                  <to>
                    <xdr:col>5</xdr:col>
                    <xdr:colOff>1727200</xdr:colOff>
                    <xdr:row>31</xdr:row>
                    <xdr:rowOff>25400</xdr:rowOff>
                  </to>
                </anchor>
              </controlPr>
            </control>
          </mc:Choice>
        </mc:AlternateContent>
        <mc:AlternateContent xmlns:mc="http://schemas.openxmlformats.org/markup-compatibility/2006">
          <mc:Choice Requires="x14">
            <control shapeId="1264" r:id="rId229" name="Group Box 240">
              <controlPr defaultSize="0" autoFill="0" autoPict="0">
                <anchor moveWithCells="1">
                  <from>
                    <xdr:col>2</xdr:col>
                    <xdr:colOff>1676400</xdr:colOff>
                    <xdr:row>28</xdr:row>
                    <xdr:rowOff>177800</xdr:rowOff>
                  </from>
                  <to>
                    <xdr:col>6</xdr:col>
                    <xdr:colOff>38100</xdr:colOff>
                    <xdr:row>29</xdr:row>
                    <xdr:rowOff>101600</xdr:rowOff>
                  </to>
                </anchor>
              </controlPr>
            </control>
          </mc:Choice>
        </mc:AlternateContent>
        <mc:AlternateContent xmlns:mc="http://schemas.openxmlformats.org/markup-compatibility/2006">
          <mc:Choice Requires="x14">
            <control shapeId="1265" r:id="rId230" name="Group Box 241">
              <controlPr defaultSize="0" autoFill="0" autoPict="0">
                <anchor moveWithCells="1">
                  <from>
                    <xdr:col>2</xdr:col>
                    <xdr:colOff>1562100</xdr:colOff>
                    <xdr:row>29</xdr:row>
                    <xdr:rowOff>177800</xdr:rowOff>
                  </from>
                  <to>
                    <xdr:col>6</xdr:col>
                    <xdr:colOff>266700</xdr:colOff>
                    <xdr:row>31</xdr:row>
                    <xdr:rowOff>127000</xdr:rowOff>
                  </to>
                </anchor>
              </controlPr>
            </control>
          </mc:Choice>
        </mc:AlternateContent>
        <mc:AlternateContent xmlns:mc="http://schemas.openxmlformats.org/markup-compatibility/2006">
          <mc:Choice Requires="x14">
            <control shapeId="1266" r:id="rId231" name="Drop Down 242">
              <controlPr defaultSize="0" autoLine="0" autoPict="0">
                <anchor moveWithCells="1">
                  <from>
                    <xdr:col>5</xdr:col>
                    <xdr:colOff>12700</xdr:colOff>
                    <xdr:row>62</xdr:row>
                    <xdr:rowOff>12700</xdr:rowOff>
                  </from>
                  <to>
                    <xdr:col>6</xdr:col>
                    <xdr:colOff>1828800</xdr:colOff>
                    <xdr:row>63</xdr:row>
                    <xdr:rowOff>0</xdr:rowOff>
                  </to>
                </anchor>
              </controlPr>
            </control>
          </mc:Choice>
        </mc:AlternateContent>
        <mc:AlternateContent xmlns:mc="http://schemas.openxmlformats.org/markup-compatibility/2006">
          <mc:Choice Requires="x14">
            <control shapeId="1267" r:id="rId232" name="Option Button 243">
              <controlPr defaultSize="0" autoFill="0" autoLine="0" autoPict="0">
                <anchor moveWithCells="1">
                  <from>
                    <xdr:col>5</xdr:col>
                    <xdr:colOff>88900</xdr:colOff>
                    <xdr:row>30</xdr:row>
                    <xdr:rowOff>12700</xdr:rowOff>
                  </from>
                  <to>
                    <xdr:col>5</xdr:col>
                    <xdr:colOff>1727200</xdr:colOff>
                    <xdr:row>31</xdr:row>
                    <xdr:rowOff>25400</xdr:rowOff>
                  </to>
                </anchor>
              </controlPr>
            </control>
          </mc:Choice>
        </mc:AlternateContent>
        <mc:AlternateContent xmlns:mc="http://schemas.openxmlformats.org/markup-compatibility/2006">
          <mc:Choice Requires="x14">
            <control shapeId="1268" r:id="rId233" name="Check Box 244">
              <controlPr defaultSize="0" autoFill="0" autoLine="0" autoPict="0">
                <anchor moveWithCells="1">
                  <from>
                    <xdr:col>6</xdr:col>
                    <xdr:colOff>76200</xdr:colOff>
                    <xdr:row>89</xdr:row>
                    <xdr:rowOff>25400</xdr:rowOff>
                  </from>
                  <to>
                    <xdr:col>6</xdr:col>
                    <xdr:colOff>1663700</xdr:colOff>
                    <xdr:row>89</xdr:row>
                    <xdr:rowOff>241300</xdr:rowOff>
                  </to>
                </anchor>
              </controlPr>
            </control>
          </mc:Choice>
        </mc:AlternateContent>
        <mc:AlternateContent xmlns:mc="http://schemas.openxmlformats.org/markup-compatibility/2006">
          <mc:Choice Requires="x14">
            <control shapeId="1269" r:id="rId234" name="Check Box 245">
              <controlPr defaultSize="0" autoFill="0" autoLine="0" autoPict="0">
                <anchor moveWithCells="1">
                  <from>
                    <xdr:col>4</xdr:col>
                    <xdr:colOff>254000</xdr:colOff>
                    <xdr:row>5</xdr:row>
                    <xdr:rowOff>12700</xdr:rowOff>
                  </from>
                  <to>
                    <xdr:col>4</xdr:col>
                    <xdr:colOff>254000</xdr:colOff>
                    <xdr:row>5</xdr:row>
                    <xdr:rowOff>254000</xdr:rowOff>
                  </to>
                </anchor>
              </controlPr>
            </control>
          </mc:Choice>
        </mc:AlternateContent>
        <mc:AlternateContent xmlns:mc="http://schemas.openxmlformats.org/markup-compatibility/2006">
          <mc:Choice Requires="x14">
            <control shapeId="1270" r:id="rId235" name="Check Box 246">
              <controlPr defaultSize="0" autoFill="0" autoLine="0" autoPict="0">
                <anchor moveWithCells="1">
                  <from>
                    <xdr:col>4</xdr:col>
                    <xdr:colOff>254000</xdr:colOff>
                    <xdr:row>6</xdr:row>
                    <xdr:rowOff>25400</xdr:rowOff>
                  </from>
                  <to>
                    <xdr:col>4</xdr:col>
                    <xdr:colOff>254000</xdr:colOff>
                    <xdr:row>6</xdr:row>
                    <xdr:rowOff>254000</xdr:rowOff>
                  </to>
                </anchor>
              </controlPr>
            </control>
          </mc:Choice>
        </mc:AlternateContent>
        <mc:AlternateContent xmlns:mc="http://schemas.openxmlformats.org/markup-compatibility/2006">
          <mc:Choice Requires="x14">
            <control shapeId="1271" r:id="rId236" name="Option Button 247">
              <controlPr defaultSize="0" autoFill="0" autoLine="0" autoPict="0">
                <anchor moveWithCells="1">
                  <from>
                    <xdr:col>4</xdr:col>
                    <xdr:colOff>25400</xdr:colOff>
                    <xdr:row>5</xdr:row>
                    <xdr:rowOff>0</xdr:rowOff>
                  </from>
                  <to>
                    <xdr:col>5</xdr:col>
                    <xdr:colOff>241300</xdr:colOff>
                    <xdr:row>6</xdr:row>
                    <xdr:rowOff>0</xdr:rowOff>
                  </to>
                </anchor>
              </controlPr>
            </control>
          </mc:Choice>
        </mc:AlternateContent>
        <mc:AlternateContent xmlns:mc="http://schemas.openxmlformats.org/markup-compatibility/2006">
          <mc:Choice Requires="x14">
            <control shapeId="1272" r:id="rId237" name="Option Button 248">
              <controlPr defaultSize="0" autoFill="0" autoLine="0" autoPict="0">
                <anchor moveWithCells="1">
                  <from>
                    <xdr:col>4</xdr:col>
                    <xdr:colOff>12700</xdr:colOff>
                    <xdr:row>5</xdr:row>
                    <xdr:rowOff>292100</xdr:rowOff>
                  </from>
                  <to>
                    <xdr:col>5</xdr:col>
                    <xdr:colOff>406400</xdr:colOff>
                    <xdr:row>6</xdr:row>
                    <xdr:rowOff>279400</xdr:rowOff>
                  </to>
                </anchor>
              </controlPr>
            </control>
          </mc:Choice>
        </mc:AlternateContent>
        <mc:AlternateContent xmlns:mc="http://schemas.openxmlformats.org/markup-compatibility/2006">
          <mc:Choice Requires="x14">
            <control shapeId="1273" r:id="rId238" name="Group Box 249">
              <controlPr defaultSize="0" autoFill="0" autoPict="0">
                <anchor moveWithCells="1">
                  <from>
                    <xdr:col>3</xdr:col>
                    <xdr:colOff>12700</xdr:colOff>
                    <xdr:row>4</xdr:row>
                    <xdr:rowOff>431800</xdr:rowOff>
                  </from>
                  <to>
                    <xdr:col>6</xdr:col>
                    <xdr:colOff>165100</xdr:colOff>
                    <xdr:row>7</xdr:row>
                    <xdr:rowOff>25400</xdr:rowOff>
                  </to>
                </anchor>
              </controlPr>
            </control>
          </mc:Choice>
        </mc:AlternateContent>
        <mc:AlternateContent xmlns:mc="http://schemas.openxmlformats.org/markup-compatibility/2006">
          <mc:Choice Requires="x14">
            <control shapeId="1274" r:id="rId239" name="Check Box 250">
              <controlPr defaultSize="0" autoFill="0" autoLine="0" autoPict="0">
                <anchor moveWithCells="1">
                  <from>
                    <xdr:col>4</xdr:col>
                    <xdr:colOff>254000</xdr:colOff>
                    <xdr:row>8</xdr:row>
                    <xdr:rowOff>12700</xdr:rowOff>
                  </from>
                  <to>
                    <xdr:col>4</xdr:col>
                    <xdr:colOff>254000</xdr:colOff>
                    <xdr:row>8</xdr:row>
                    <xdr:rowOff>254000</xdr:rowOff>
                  </to>
                </anchor>
              </controlPr>
            </control>
          </mc:Choice>
        </mc:AlternateContent>
        <mc:AlternateContent xmlns:mc="http://schemas.openxmlformats.org/markup-compatibility/2006">
          <mc:Choice Requires="x14">
            <control shapeId="1275" r:id="rId240" name="Check Box 251">
              <controlPr defaultSize="0" autoFill="0" autoLine="0" autoPict="0">
                <anchor moveWithCells="1">
                  <from>
                    <xdr:col>4</xdr:col>
                    <xdr:colOff>254000</xdr:colOff>
                    <xdr:row>9</xdr:row>
                    <xdr:rowOff>25400</xdr:rowOff>
                  </from>
                  <to>
                    <xdr:col>4</xdr:col>
                    <xdr:colOff>254000</xdr:colOff>
                    <xdr:row>9</xdr:row>
                    <xdr:rowOff>254000</xdr:rowOff>
                  </to>
                </anchor>
              </controlPr>
            </control>
          </mc:Choice>
        </mc:AlternateContent>
        <mc:AlternateContent xmlns:mc="http://schemas.openxmlformats.org/markup-compatibility/2006">
          <mc:Choice Requires="x14">
            <control shapeId="1276" r:id="rId241" name="Option Button 252">
              <controlPr defaultSize="0" autoFill="0" autoLine="0" autoPict="0">
                <anchor moveWithCells="1">
                  <from>
                    <xdr:col>4</xdr:col>
                    <xdr:colOff>254000</xdr:colOff>
                    <xdr:row>14</xdr:row>
                    <xdr:rowOff>38100</xdr:rowOff>
                  </from>
                  <to>
                    <xdr:col>4</xdr:col>
                    <xdr:colOff>254000</xdr:colOff>
                    <xdr:row>15</xdr:row>
                    <xdr:rowOff>25400</xdr:rowOff>
                  </to>
                </anchor>
              </controlPr>
            </control>
          </mc:Choice>
        </mc:AlternateContent>
        <mc:AlternateContent xmlns:mc="http://schemas.openxmlformats.org/markup-compatibility/2006">
          <mc:Choice Requires="x14">
            <control shapeId="1277" r:id="rId242" name="Option Button 253">
              <controlPr defaultSize="0" autoFill="0" autoLine="0" autoPict="0">
                <anchor moveWithCells="1">
                  <from>
                    <xdr:col>4</xdr:col>
                    <xdr:colOff>254000</xdr:colOff>
                    <xdr:row>14</xdr:row>
                    <xdr:rowOff>38100</xdr:rowOff>
                  </from>
                  <to>
                    <xdr:col>4</xdr:col>
                    <xdr:colOff>254000</xdr:colOff>
                    <xdr:row>15</xdr:row>
                    <xdr:rowOff>25400</xdr:rowOff>
                  </to>
                </anchor>
              </controlPr>
            </control>
          </mc:Choice>
        </mc:AlternateContent>
        <mc:AlternateContent xmlns:mc="http://schemas.openxmlformats.org/markup-compatibility/2006">
          <mc:Choice Requires="x14">
            <control shapeId="1278" r:id="rId243" name="Option Button 254">
              <controlPr defaultSize="0" autoFill="0" autoLine="0" autoPict="0" altText="">
                <anchor moveWithCells="1">
                  <from>
                    <xdr:col>4</xdr:col>
                    <xdr:colOff>254000</xdr:colOff>
                    <xdr:row>26</xdr:row>
                    <xdr:rowOff>25400</xdr:rowOff>
                  </from>
                  <to>
                    <xdr:col>4</xdr:col>
                    <xdr:colOff>254000</xdr:colOff>
                    <xdr:row>26</xdr:row>
                    <xdr:rowOff>279400</xdr:rowOff>
                  </to>
                </anchor>
              </controlPr>
            </control>
          </mc:Choice>
        </mc:AlternateContent>
        <mc:AlternateContent xmlns:mc="http://schemas.openxmlformats.org/markup-compatibility/2006">
          <mc:Choice Requires="x14">
            <control shapeId="1279" r:id="rId244" name="Option Button 255">
              <controlPr defaultSize="0" autoFill="0" autoLine="0" autoPict="0">
                <anchor moveWithCells="1">
                  <from>
                    <xdr:col>4</xdr:col>
                    <xdr:colOff>254000</xdr:colOff>
                    <xdr:row>24</xdr:row>
                    <xdr:rowOff>38100</xdr:rowOff>
                  </from>
                  <to>
                    <xdr:col>4</xdr:col>
                    <xdr:colOff>254000</xdr:colOff>
                    <xdr:row>25</xdr:row>
                    <xdr:rowOff>25400</xdr:rowOff>
                  </to>
                </anchor>
              </controlPr>
            </control>
          </mc:Choice>
        </mc:AlternateContent>
        <mc:AlternateContent xmlns:mc="http://schemas.openxmlformats.org/markup-compatibility/2006">
          <mc:Choice Requires="x14">
            <control shapeId="1280" r:id="rId245" name="Option Button 256">
              <controlPr defaultSize="0" autoFill="0" autoLine="0" autoPict="0">
                <anchor moveWithCells="1">
                  <from>
                    <xdr:col>4</xdr:col>
                    <xdr:colOff>254000</xdr:colOff>
                    <xdr:row>24</xdr:row>
                    <xdr:rowOff>38100</xdr:rowOff>
                  </from>
                  <to>
                    <xdr:col>4</xdr:col>
                    <xdr:colOff>254000</xdr:colOff>
                    <xdr:row>25</xdr:row>
                    <xdr:rowOff>25400</xdr:rowOff>
                  </to>
                </anchor>
              </controlPr>
            </control>
          </mc:Choice>
        </mc:AlternateContent>
        <mc:AlternateContent xmlns:mc="http://schemas.openxmlformats.org/markup-compatibility/2006">
          <mc:Choice Requires="x14">
            <control shapeId="1281" r:id="rId246" name="Option Button 257">
              <controlPr defaultSize="0" autoFill="0" autoLine="0" autoPict="0">
                <anchor moveWithCells="1">
                  <from>
                    <xdr:col>4</xdr:col>
                    <xdr:colOff>254000</xdr:colOff>
                    <xdr:row>24</xdr:row>
                    <xdr:rowOff>38100</xdr:rowOff>
                  </from>
                  <to>
                    <xdr:col>4</xdr:col>
                    <xdr:colOff>254000</xdr:colOff>
                    <xdr:row>25</xdr:row>
                    <xdr:rowOff>25400</xdr:rowOff>
                  </to>
                </anchor>
              </controlPr>
            </control>
          </mc:Choice>
        </mc:AlternateContent>
        <mc:AlternateContent xmlns:mc="http://schemas.openxmlformats.org/markup-compatibility/2006">
          <mc:Choice Requires="x14">
            <control shapeId="1282" r:id="rId247" name="Drop Down 258">
              <controlPr defaultSize="0" autoLine="0" autoPict="0">
                <anchor moveWithCells="1">
                  <from>
                    <xdr:col>4</xdr:col>
                    <xdr:colOff>50800</xdr:colOff>
                    <xdr:row>20</xdr:row>
                    <xdr:rowOff>38100</xdr:rowOff>
                  </from>
                  <to>
                    <xdr:col>4</xdr:col>
                    <xdr:colOff>1511300</xdr:colOff>
                    <xdr:row>20</xdr:row>
                    <xdr:rowOff>228600</xdr:rowOff>
                  </to>
                </anchor>
              </controlPr>
            </control>
          </mc:Choice>
        </mc:AlternateContent>
        <mc:AlternateContent xmlns:mc="http://schemas.openxmlformats.org/markup-compatibility/2006">
          <mc:Choice Requires="x14">
            <control shapeId="1283" r:id="rId248" name="Option Button 259">
              <controlPr defaultSize="0" autoFill="0" autoLine="0" autoPict="0">
                <anchor moveWithCells="1">
                  <from>
                    <xdr:col>5</xdr:col>
                    <xdr:colOff>254000</xdr:colOff>
                    <xdr:row>24</xdr:row>
                    <xdr:rowOff>50800</xdr:rowOff>
                  </from>
                  <to>
                    <xdr:col>5</xdr:col>
                    <xdr:colOff>254000</xdr:colOff>
                    <xdr:row>25</xdr:row>
                    <xdr:rowOff>25400</xdr:rowOff>
                  </to>
                </anchor>
              </controlPr>
            </control>
          </mc:Choice>
        </mc:AlternateContent>
        <mc:AlternateContent xmlns:mc="http://schemas.openxmlformats.org/markup-compatibility/2006">
          <mc:Choice Requires="x14">
            <control shapeId="1284" r:id="rId249" name="Drop Down 260">
              <controlPr defaultSize="0" autoLine="0" autoPict="0">
                <anchor moveWithCells="1">
                  <from>
                    <xdr:col>4</xdr:col>
                    <xdr:colOff>406400</xdr:colOff>
                    <xdr:row>12</xdr:row>
                    <xdr:rowOff>38100</xdr:rowOff>
                  </from>
                  <to>
                    <xdr:col>4</xdr:col>
                    <xdr:colOff>1778000</xdr:colOff>
                    <xdr:row>12</xdr:row>
                    <xdr:rowOff>254000</xdr:rowOff>
                  </to>
                </anchor>
              </controlPr>
            </control>
          </mc:Choice>
        </mc:AlternateContent>
        <mc:AlternateContent xmlns:mc="http://schemas.openxmlformats.org/markup-compatibility/2006">
          <mc:Choice Requires="x14">
            <control shapeId="1285" r:id="rId250" name="Check Box 261">
              <controlPr defaultSize="0" autoFill="0" autoLine="0" autoPict="0">
                <anchor moveWithCells="1">
                  <from>
                    <xdr:col>4</xdr:col>
                    <xdr:colOff>127000</xdr:colOff>
                    <xdr:row>8</xdr:row>
                    <xdr:rowOff>12700</xdr:rowOff>
                  </from>
                  <to>
                    <xdr:col>4</xdr:col>
                    <xdr:colOff>1346200</xdr:colOff>
                    <xdr:row>9</xdr:row>
                    <xdr:rowOff>0</xdr:rowOff>
                  </to>
                </anchor>
              </controlPr>
            </control>
          </mc:Choice>
        </mc:AlternateContent>
        <mc:AlternateContent xmlns:mc="http://schemas.openxmlformats.org/markup-compatibility/2006">
          <mc:Choice Requires="x14">
            <control shapeId="1286" r:id="rId251" name="Check Box 262">
              <controlPr defaultSize="0" autoFill="0" autoLine="0" autoPict="0">
                <anchor moveWithCells="1">
                  <from>
                    <xdr:col>4</xdr:col>
                    <xdr:colOff>127000</xdr:colOff>
                    <xdr:row>9</xdr:row>
                    <xdr:rowOff>12700</xdr:rowOff>
                  </from>
                  <to>
                    <xdr:col>4</xdr:col>
                    <xdr:colOff>1346200</xdr:colOff>
                    <xdr:row>10</xdr:row>
                    <xdr:rowOff>0</xdr:rowOff>
                  </to>
                </anchor>
              </controlPr>
            </control>
          </mc:Choice>
        </mc:AlternateContent>
        <mc:AlternateContent xmlns:mc="http://schemas.openxmlformats.org/markup-compatibility/2006">
          <mc:Choice Requires="x14">
            <control shapeId="1287" r:id="rId252" name="Check Box 263">
              <controlPr defaultSize="0" autoFill="0" autoLine="0" autoPict="0">
                <anchor moveWithCells="1">
                  <from>
                    <xdr:col>5</xdr:col>
                    <xdr:colOff>63500</xdr:colOff>
                    <xdr:row>9</xdr:row>
                    <xdr:rowOff>25400</xdr:rowOff>
                  </from>
                  <to>
                    <xdr:col>5</xdr:col>
                    <xdr:colOff>1282700</xdr:colOff>
                    <xdr:row>10</xdr:row>
                    <xdr:rowOff>0</xdr:rowOff>
                  </to>
                </anchor>
              </controlPr>
            </control>
          </mc:Choice>
        </mc:AlternateContent>
        <mc:AlternateContent xmlns:mc="http://schemas.openxmlformats.org/markup-compatibility/2006">
          <mc:Choice Requires="x14">
            <control shapeId="1288" r:id="rId253" name="Check Box 264">
              <controlPr defaultSize="0" autoFill="0" autoLine="0" autoPict="0">
                <anchor moveWithCells="1">
                  <from>
                    <xdr:col>5</xdr:col>
                    <xdr:colOff>76200</xdr:colOff>
                    <xdr:row>8</xdr:row>
                    <xdr:rowOff>12700</xdr:rowOff>
                  </from>
                  <to>
                    <xdr:col>5</xdr:col>
                    <xdr:colOff>1295400</xdr:colOff>
                    <xdr:row>9</xdr:row>
                    <xdr:rowOff>0</xdr:rowOff>
                  </to>
                </anchor>
              </controlPr>
            </control>
          </mc:Choice>
        </mc:AlternateContent>
        <mc:AlternateContent xmlns:mc="http://schemas.openxmlformats.org/markup-compatibility/2006">
          <mc:Choice Requires="x14">
            <control shapeId="1289" r:id="rId254" name="Option Button 265">
              <controlPr defaultSize="0" autoFill="0" autoLine="0" autoPict="0">
                <anchor moveWithCells="1">
                  <from>
                    <xdr:col>5</xdr:col>
                    <xdr:colOff>254000</xdr:colOff>
                    <xdr:row>14</xdr:row>
                    <xdr:rowOff>38100</xdr:rowOff>
                  </from>
                  <to>
                    <xdr:col>5</xdr:col>
                    <xdr:colOff>254000</xdr:colOff>
                    <xdr:row>15</xdr:row>
                    <xdr:rowOff>0</xdr:rowOff>
                  </to>
                </anchor>
              </controlPr>
            </control>
          </mc:Choice>
        </mc:AlternateContent>
        <mc:AlternateContent xmlns:mc="http://schemas.openxmlformats.org/markup-compatibility/2006">
          <mc:Choice Requires="x14">
            <control shapeId="1290" r:id="rId255" name="Option Button 266">
              <controlPr defaultSize="0" autoFill="0" autoLine="0" autoPict="0">
                <anchor moveWithCells="1">
                  <from>
                    <xdr:col>5</xdr:col>
                    <xdr:colOff>254000</xdr:colOff>
                    <xdr:row>14</xdr:row>
                    <xdr:rowOff>38100</xdr:rowOff>
                  </from>
                  <to>
                    <xdr:col>5</xdr:col>
                    <xdr:colOff>254000</xdr:colOff>
                    <xdr:row>15</xdr:row>
                    <xdr:rowOff>0</xdr:rowOff>
                  </to>
                </anchor>
              </controlPr>
            </control>
          </mc:Choice>
        </mc:AlternateContent>
        <mc:AlternateContent xmlns:mc="http://schemas.openxmlformats.org/markup-compatibility/2006">
          <mc:Choice Requires="x14">
            <control shapeId="1291" r:id="rId256" name="Option Button 267">
              <controlPr defaultSize="0" autoFill="0" autoLine="0" autoPict="0">
                <anchor moveWithCells="1">
                  <from>
                    <xdr:col>6</xdr:col>
                    <xdr:colOff>254000</xdr:colOff>
                    <xdr:row>14</xdr:row>
                    <xdr:rowOff>38100</xdr:rowOff>
                  </from>
                  <to>
                    <xdr:col>6</xdr:col>
                    <xdr:colOff>254000</xdr:colOff>
                    <xdr:row>15</xdr:row>
                    <xdr:rowOff>0</xdr:rowOff>
                  </to>
                </anchor>
              </controlPr>
            </control>
          </mc:Choice>
        </mc:AlternateContent>
        <mc:AlternateContent xmlns:mc="http://schemas.openxmlformats.org/markup-compatibility/2006">
          <mc:Choice Requires="x14">
            <control shapeId="1292" r:id="rId257" name="Option Button 268">
              <controlPr defaultSize="0" autoFill="0" autoLine="0" autoPict="0">
                <anchor moveWithCells="1">
                  <from>
                    <xdr:col>6</xdr:col>
                    <xdr:colOff>254000</xdr:colOff>
                    <xdr:row>14</xdr:row>
                    <xdr:rowOff>38100</xdr:rowOff>
                  </from>
                  <to>
                    <xdr:col>6</xdr:col>
                    <xdr:colOff>254000</xdr:colOff>
                    <xdr:row>15</xdr:row>
                    <xdr:rowOff>0</xdr:rowOff>
                  </to>
                </anchor>
              </controlPr>
            </control>
          </mc:Choice>
        </mc:AlternateContent>
        <mc:AlternateContent xmlns:mc="http://schemas.openxmlformats.org/markup-compatibility/2006">
          <mc:Choice Requires="x14">
            <control shapeId="1293" r:id="rId258" name="Option Button 269">
              <controlPr defaultSize="0" autoFill="0" autoLine="0" autoPict="0">
                <anchor moveWithCells="1">
                  <from>
                    <xdr:col>4</xdr:col>
                    <xdr:colOff>101600</xdr:colOff>
                    <xdr:row>24</xdr:row>
                    <xdr:rowOff>12700</xdr:rowOff>
                  </from>
                  <to>
                    <xdr:col>4</xdr:col>
                    <xdr:colOff>1041400</xdr:colOff>
                    <xdr:row>24</xdr:row>
                    <xdr:rowOff>279400</xdr:rowOff>
                  </to>
                </anchor>
              </controlPr>
            </control>
          </mc:Choice>
        </mc:AlternateContent>
        <mc:AlternateContent xmlns:mc="http://schemas.openxmlformats.org/markup-compatibility/2006">
          <mc:Choice Requires="x14">
            <control shapeId="1294" r:id="rId259" name="Option Button 270">
              <controlPr defaultSize="0" autoFill="0" autoLine="0" autoPict="0">
                <anchor moveWithCells="1">
                  <from>
                    <xdr:col>5</xdr:col>
                    <xdr:colOff>254000</xdr:colOff>
                    <xdr:row>24</xdr:row>
                    <xdr:rowOff>38100</xdr:rowOff>
                  </from>
                  <to>
                    <xdr:col>5</xdr:col>
                    <xdr:colOff>254000</xdr:colOff>
                    <xdr:row>24</xdr:row>
                    <xdr:rowOff>254000</xdr:rowOff>
                  </to>
                </anchor>
              </controlPr>
            </control>
          </mc:Choice>
        </mc:AlternateContent>
        <mc:AlternateContent xmlns:mc="http://schemas.openxmlformats.org/markup-compatibility/2006">
          <mc:Choice Requires="x14">
            <control shapeId="1295" r:id="rId260" name="Option Button 271">
              <controlPr defaultSize="0" autoFill="0" autoLine="0" autoPict="0">
                <anchor moveWithCells="1">
                  <from>
                    <xdr:col>5</xdr:col>
                    <xdr:colOff>254000</xdr:colOff>
                    <xdr:row>24</xdr:row>
                    <xdr:rowOff>38100</xdr:rowOff>
                  </from>
                  <to>
                    <xdr:col>5</xdr:col>
                    <xdr:colOff>254000</xdr:colOff>
                    <xdr:row>24</xdr:row>
                    <xdr:rowOff>254000</xdr:rowOff>
                  </to>
                </anchor>
              </controlPr>
            </control>
          </mc:Choice>
        </mc:AlternateContent>
        <mc:AlternateContent xmlns:mc="http://schemas.openxmlformats.org/markup-compatibility/2006">
          <mc:Choice Requires="x14">
            <control shapeId="1296" r:id="rId261" name="Option Button 272">
              <controlPr defaultSize="0" autoFill="0" autoLine="0" autoPict="0">
                <anchor moveWithCells="1">
                  <from>
                    <xdr:col>5</xdr:col>
                    <xdr:colOff>254000</xdr:colOff>
                    <xdr:row>24</xdr:row>
                    <xdr:rowOff>38100</xdr:rowOff>
                  </from>
                  <to>
                    <xdr:col>5</xdr:col>
                    <xdr:colOff>254000</xdr:colOff>
                    <xdr:row>24</xdr:row>
                    <xdr:rowOff>254000</xdr:rowOff>
                  </to>
                </anchor>
              </controlPr>
            </control>
          </mc:Choice>
        </mc:AlternateContent>
        <mc:AlternateContent xmlns:mc="http://schemas.openxmlformats.org/markup-compatibility/2006">
          <mc:Choice Requires="x14">
            <control shapeId="1297" r:id="rId262" name="Option Button 273">
              <controlPr defaultSize="0" autoFill="0" autoLine="0" autoPict="0">
                <anchor moveWithCells="1">
                  <from>
                    <xdr:col>5</xdr:col>
                    <xdr:colOff>101600</xdr:colOff>
                    <xdr:row>24</xdr:row>
                    <xdr:rowOff>12700</xdr:rowOff>
                  </from>
                  <to>
                    <xdr:col>5</xdr:col>
                    <xdr:colOff>1041400</xdr:colOff>
                    <xdr:row>24</xdr:row>
                    <xdr:rowOff>279400</xdr:rowOff>
                  </to>
                </anchor>
              </controlPr>
            </control>
          </mc:Choice>
        </mc:AlternateContent>
        <mc:AlternateContent xmlns:mc="http://schemas.openxmlformats.org/markup-compatibility/2006">
          <mc:Choice Requires="x14">
            <control shapeId="1298" r:id="rId263" name="Option Button 274">
              <controlPr defaultSize="0" autoFill="0" autoLine="0" autoPict="0">
                <anchor moveWithCells="1">
                  <from>
                    <xdr:col>4</xdr:col>
                    <xdr:colOff>63500</xdr:colOff>
                    <xdr:row>39</xdr:row>
                    <xdr:rowOff>25400</xdr:rowOff>
                  </from>
                  <to>
                    <xdr:col>4</xdr:col>
                    <xdr:colOff>1511300</xdr:colOff>
                    <xdr:row>40</xdr:row>
                    <xdr:rowOff>0</xdr:rowOff>
                  </to>
                </anchor>
              </controlPr>
            </control>
          </mc:Choice>
        </mc:AlternateContent>
        <mc:AlternateContent xmlns:mc="http://schemas.openxmlformats.org/markup-compatibility/2006">
          <mc:Choice Requires="x14">
            <control shapeId="1299" r:id="rId264" name="Option Button 275">
              <controlPr defaultSize="0" autoFill="0" autoLine="0" autoPict="0">
                <anchor moveWithCells="1">
                  <from>
                    <xdr:col>5</xdr:col>
                    <xdr:colOff>63500</xdr:colOff>
                    <xdr:row>39</xdr:row>
                    <xdr:rowOff>25400</xdr:rowOff>
                  </from>
                  <to>
                    <xdr:col>5</xdr:col>
                    <xdr:colOff>1511300</xdr:colOff>
                    <xdr:row>40</xdr:row>
                    <xdr:rowOff>0</xdr:rowOff>
                  </to>
                </anchor>
              </controlPr>
            </control>
          </mc:Choice>
        </mc:AlternateContent>
        <mc:AlternateContent xmlns:mc="http://schemas.openxmlformats.org/markup-compatibility/2006">
          <mc:Choice Requires="x14">
            <control shapeId="1300" r:id="rId265" name="Option Button 276">
              <controlPr defaultSize="0" autoFill="0" autoLine="0" autoPict="0">
                <anchor moveWithCells="1">
                  <from>
                    <xdr:col>4</xdr:col>
                    <xdr:colOff>63500</xdr:colOff>
                    <xdr:row>14</xdr:row>
                    <xdr:rowOff>0</xdr:rowOff>
                  </from>
                  <to>
                    <xdr:col>4</xdr:col>
                    <xdr:colOff>1066800</xdr:colOff>
                    <xdr:row>15</xdr:row>
                    <xdr:rowOff>0</xdr:rowOff>
                  </to>
                </anchor>
              </controlPr>
            </control>
          </mc:Choice>
        </mc:AlternateContent>
        <mc:AlternateContent xmlns:mc="http://schemas.openxmlformats.org/markup-compatibility/2006">
          <mc:Choice Requires="x14">
            <control shapeId="1301" r:id="rId266" name="Option Button 277">
              <controlPr defaultSize="0" autoFill="0" autoLine="0" autoPict="0">
                <anchor moveWithCells="1">
                  <from>
                    <xdr:col>5</xdr:col>
                    <xdr:colOff>12700</xdr:colOff>
                    <xdr:row>14</xdr:row>
                    <xdr:rowOff>25400</xdr:rowOff>
                  </from>
                  <to>
                    <xdr:col>5</xdr:col>
                    <xdr:colOff>1320800</xdr:colOff>
                    <xdr:row>15</xdr:row>
                    <xdr:rowOff>12700</xdr:rowOff>
                  </to>
                </anchor>
              </controlPr>
            </control>
          </mc:Choice>
        </mc:AlternateContent>
        <mc:AlternateContent xmlns:mc="http://schemas.openxmlformats.org/markup-compatibility/2006">
          <mc:Choice Requires="x14">
            <control shapeId="1302" r:id="rId267" name="Option Button 278">
              <controlPr defaultSize="0" autoFill="0" autoLine="0" autoPict="0">
                <anchor moveWithCells="1">
                  <from>
                    <xdr:col>6</xdr:col>
                    <xdr:colOff>25400</xdr:colOff>
                    <xdr:row>14</xdr:row>
                    <xdr:rowOff>25400</xdr:rowOff>
                  </from>
                  <to>
                    <xdr:col>6</xdr:col>
                    <xdr:colOff>1727200</xdr:colOff>
                    <xdr:row>14</xdr:row>
                    <xdr:rowOff>241300</xdr:rowOff>
                  </to>
                </anchor>
              </controlPr>
            </control>
          </mc:Choice>
        </mc:AlternateContent>
        <mc:AlternateContent xmlns:mc="http://schemas.openxmlformats.org/markup-compatibility/2006">
          <mc:Choice Requires="x14">
            <control shapeId="1303" r:id="rId268" name="Option Button 279">
              <controlPr defaultSize="0" autoFill="0" autoLine="0" autoPict="0">
                <anchor moveWithCells="1">
                  <from>
                    <xdr:col>4</xdr:col>
                    <xdr:colOff>88900</xdr:colOff>
                    <xdr:row>37</xdr:row>
                    <xdr:rowOff>25400</xdr:rowOff>
                  </from>
                  <to>
                    <xdr:col>4</xdr:col>
                    <xdr:colOff>1727200</xdr:colOff>
                    <xdr:row>38</xdr:row>
                    <xdr:rowOff>0</xdr:rowOff>
                  </to>
                </anchor>
              </controlPr>
            </control>
          </mc:Choice>
        </mc:AlternateContent>
        <mc:AlternateContent xmlns:mc="http://schemas.openxmlformats.org/markup-compatibility/2006">
          <mc:Choice Requires="x14">
            <control shapeId="1304" r:id="rId269" name="Option Button 280">
              <controlPr defaultSize="0" autoFill="0" autoLine="0" autoPict="0">
                <anchor moveWithCells="1">
                  <from>
                    <xdr:col>5</xdr:col>
                    <xdr:colOff>88900</xdr:colOff>
                    <xdr:row>37</xdr:row>
                    <xdr:rowOff>25400</xdr:rowOff>
                  </from>
                  <to>
                    <xdr:col>5</xdr:col>
                    <xdr:colOff>1727200</xdr:colOff>
                    <xdr:row>38</xdr:row>
                    <xdr:rowOff>0</xdr:rowOff>
                  </to>
                </anchor>
              </controlPr>
            </control>
          </mc:Choice>
        </mc:AlternateContent>
        <mc:AlternateContent xmlns:mc="http://schemas.openxmlformats.org/markup-compatibility/2006">
          <mc:Choice Requires="x14">
            <control shapeId="1305" r:id="rId270" name="Group Box 281">
              <controlPr defaultSize="0" autoFill="0" autoPict="0">
                <anchor moveWithCells="1">
                  <from>
                    <xdr:col>2</xdr:col>
                    <xdr:colOff>1701800</xdr:colOff>
                    <xdr:row>23</xdr:row>
                    <xdr:rowOff>127000</xdr:rowOff>
                  </from>
                  <to>
                    <xdr:col>5</xdr:col>
                    <xdr:colOff>1765300</xdr:colOff>
                    <xdr:row>25</xdr:row>
                    <xdr:rowOff>152400</xdr:rowOff>
                  </to>
                </anchor>
              </controlPr>
            </control>
          </mc:Choice>
        </mc:AlternateContent>
        <mc:AlternateContent xmlns:mc="http://schemas.openxmlformats.org/markup-compatibility/2006">
          <mc:Choice Requires="x14">
            <control shapeId="1306" r:id="rId271" name="Group Box 282">
              <controlPr defaultSize="0" autoFill="0" autoPict="0">
                <anchor moveWithCells="1">
                  <from>
                    <xdr:col>2</xdr:col>
                    <xdr:colOff>1676400</xdr:colOff>
                    <xdr:row>38</xdr:row>
                    <xdr:rowOff>342900</xdr:rowOff>
                  </from>
                  <to>
                    <xdr:col>5</xdr:col>
                    <xdr:colOff>1739900</xdr:colOff>
                    <xdr:row>40</xdr:row>
                    <xdr:rowOff>254000</xdr:rowOff>
                  </to>
                </anchor>
              </controlPr>
            </control>
          </mc:Choice>
        </mc:AlternateContent>
        <mc:AlternateContent xmlns:mc="http://schemas.openxmlformats.org/markup-compatibility/2006">
          <mc:Choice Requires="x14">
            <control shapeId="1307" r:id="rId272" name="Group Box 283">
              <controlPr defaultSize="0" autoFill="0" autoPict="0">
                <anchor moveWithCells="1">
                  <from>
                    <xdr:col>2</xdr:col>
                    <xdr:colOff>1612900</xdr:colOff>
                    <xdr:row>13</xdr:row>
                    <xdr:rowOff>63500</xdr:rowOff>
                  </from>
                  <to>
                    <xdr:col>7</xdr:col>
                    <xdr:colOff>63500</xdr:colOff>
                    <xdr:row>15</xdr:row>
                    <xdr:rowOff>177800</xdr:rowOff>
                  </to>
                </anchor>
              </controlPr>
            </control>
          </mc:Choice>
        </mc:AlternateContent>
        <mc:AlternateContent xmlns:mc="http://schemas.openxmlformats.org/markup-compatibility/2006">
          <mc:Choice Requires="x14">
            <control shapeId="1308" r:id="rId273" name="Option Button 284">
              <controlPr defaultSize="0" autoFill="0" autoLine="0" autoPict="0">
                <anchor moveWithCells="1">
                  <from>
                    <xdr:col>4</xdr:col>
                    <xdr:colOff>63500</xdr:colOff>
                    <xdr:row>41</xdr:row>
                    <xdr:rowOff>25400</xdr:rowOff>
                  </from>
                  <to>
                    <xdr:col>4</xdr:col>
                    <xdr:colOff>1511300</xdr:colOff>
                    <xdr:row>42</xdr:row>
                    <xdr:rowOff>0</xdr:rowOff>
                  </to>
                </anchor>
              </controlPr>
            </control>
          </mc:Choice>
        </mc:AlternateContent>
        <mc:AlternateContent xmlns:mc="http://schemas.openxmlformats.org/markup-compatibility/2006">
          <mc:Choice Requires="x14">
            <control shapeId="1309" r:id="rId274" name="Option Button 285">
              <controlPr defaultSize="0" autoFill="0" autoLine="0" autoPict="0">
                <anchor moveWithCells="1">
                  <from>
                    <xdr:col>5</xdr:col>
                    <xdr:colOff>63500</xdr:colOff>
                    <xdr:row>41</xdr:row>
                    <xdr:rowOff>25400</xdr:rowOff>
                  </from>
                  <to>
                    <xdr:col>5</xdr:col>
                    <xdr:colOff>1511300</xdr:colOff>
                    <xdr:row>42</xdr:row>
                    <xdr:rowOff>0</xdr:rowOff>
                  </to>
                </anchor>
              </controlPr>
            </control>
          </mc:Choice>
        </mc:AlternateContent>
        <mc:AlternateContent xmlns:mc="http://schemas.openxmlformats.org/markup-compatibility/2006">
          <mc:Choice Requires="x14">
            <control shapeId="1310" r:id="rId275" name="Group Box 286">
              <controlPr defaultSize="0" autoFill="0" autoPict="0">
                <anchor moveWithCells="1">
                  <from>
                    <xdr:col>2</xdr:col>
                    <xdr:colOff>1778000</xdr:colOff>
                    <xdr:row>39</xdr:row>
                    <xdr:rowOff>215900</xdr:rowOff>
                  </from>
                  <to>
                    <xdr:col>6</xdr:col>
                    <xdr:colOff>101600</xdr:colOff>
                    <xdr:row>41</xdr:row>
                    <xdr:rowOff>101600</xdr:rowOff>
                  </to>
                </anchor>
              </controlPr>
            </control>
          </mc:Choice>
        </mc:AlternateContent>
        <mc:AlternateContent xmlns:mc="http://schemas.openxmlformats.org/markup-compatibility/2006">
          <mc:Choice Requires="x14">
            <control shapeId="1311" r:id="rId276" name="Group Box 287">
              <controlPr defaultSize="0" autoFill="0" autoPict="0">
                <anchor moveWithCells="1">
                  <from>
                    <xdr:col>2</xdr:col>
                    <xdr:colOff>1689100</xdr:colOff>
                    <xdr:row>26</xdr:row>
                    <xdr:rowOff>215900</xdr:rowOff>
                  </from>
                  <to>
                    <xdr:col>6</xdr:col>
                    <xdr:colOff>508000</xdr:colOff>
                    <xdr:row>28</xdr:row>
                    <xdr:rowOff>25400</xdr:rowOff>
                  </to>
                </anchor>
              </controlPr>
            </control>
          </mc:Choice>
        </mc:AlternateContent>
        <mc:AlternateContent xmlns:mc="http://schemas.openxmlformats.org/markup-compatibility/2006">
          <mc:Choice Requires="x14">
            <control shapeId="1312" r:id="rId277" name="Option Button 288">
              <controlPr defaultSize="0" autoFill="0" autoLine="0" autoPict="0">
                <anchor moveWithCells="1">
                  <from>
                    <xdr:col>4</xdr:col>
                    <xdr:colOff>63500</xdr:colOff>
                    <xdr:row>42</xdr:row>
                    <xdr:rowOff>76200</xdr:rowOff>
                  </from>
                  <to>
                    <xdr:col>4</xdr:col>
                    <xdr:colOff>1511300</xdr:colOff>
                    <xdr:row>42</xdr:row>
                    <xdr:rowOff>317500</xdr:rowOff>
                  </to>
                </anchor>
              </controlPr>
            </control>
          </mc:Choice>
        </mc:AlternateContent>
        <mc:AlternateContent xmlns:mc="http://schemas.openxmlformats.org/markup-compatibility/2006">
          <mc:Choice Requires="x14">
            <control shapeId="1313" r:id="rId278" name="Option Button 289">
              <controlPr defaultSize="0" autoFill="0" autoLine="0" autoPict="0">
                <anchor moveWithCells="1">
                  <from>
                    <xdr:col>5</xdr:col>
                    <xdr:colOff>63500</xdr:colOff>
                    <xdr:row>42</xdr:row>
                    <xdr:rowOff>63500</xdr:rowOff>
                  </from>
                  <to>
                    <xdr:col>5</xdr:col>
                    <xdr:colOff>1511300</xdr:colOff>
                    <xdr:row>42</xdr:row>
                    <xdr:rowOff>292100</xdr:rowOff>
                  </to>
                </anchor>
              </controlPr>
            </control>
          </mc:Choice>
        </mc:AlternateContent>
        <mc:AlternateContent xmlns:mc="http://schemas.openxmlformats.org/markup-compatibility/2006">
          <mc:Choice Requires="x14">
            <control shapeId="1314" r:id="rId279" name="Group Box 290">
              <controlPr defaultSize="0" autoFill="0" autoPict="0">
                <anchor moveWithCells="1">
                  <from>
                    <xdr:col>2</xdr:col>
                    <xdr:colOff>1663700</xdr:colOff>
                    <xdr:row>42</xdr:row>
                    <xdr:rowOff>25400</xdr:rowOff>
                  </from>
                  <to>
                    <xdr:col>6</xdr:col>
                    <xdr:colOff>177800</xdr:colOff>
                    <xdr:row>43</xdr:row>
                    <xdr:rowOff>50800</xdr:rowOff>
                  </to>
                </anchor>
              </controlPr>
            </control>
          </mc:Choice>
        </mc:AlternateContent>
        <mc:AlternateContent xmlns:mc="http://schemas.openxmlformats.org/markup-compatibility/2006">
          <mc:Choice Requires="x14">
            <control shapeId="1315" r:id="rId280" name="Check Box 291">
              <controlPr defaultSize="0" autoFill="0" autoLine="0" autoPict="0">
                <anchor moveWithCells="1">
                  <from>
                    <xdr:col>4</xdr:col>
                    <xdr:colOff>76200</xdr:colOff>
                    <xdr:row>70</xdr:row>
                    <xdr:rowOff>25400</xdr:rowOff>
                  </from>
                  <to>
                    <xdr:col>4</xdr:col>
                    <xdr:colOff>1778000</xdr:colOff>
                    <xdr:row>71</xdr:row>
                    <xdr:rowOff>0</xdr:rowOff>
                  </to>
                </anchor>
              </controlPr>
            </control>
          </mc:Choice>
        </mc:AlternateContent>
        <mc:AlternateContent xmlns:mc="http://schemas.openxmlformats.org/markup-compatibility/2006">
          <mc:Choice Requires="x14">
            <control shapeId="1316" r:id="rId281" name="Check Box 292">
              <controlPr defaultSize="0" autoFill="0" autoLine="0" autoPict="0">
                <anchor moveWithCells="1">
                  <from>
                    <xdr:col>5</xdr:col>
                    <xdr:colOff>63500</xdr:colOff>
                    <xdr:row>70</xdr:row>
                    <xdr:rowOff>25400</xdr:rowOff>
                  </from>
                  <to>
                    <xdr:col>5</xdr:col>
                    <xdr:colOff>1778000</xdr:colOff>
                    <xdr:row>70</xdr:row>
                    <xdr:rowOff>292100</xdr:rowOff>
                  </to>
                </anchor>
              </controlPr>
            </control>
          </mc:Choice>
        </mc:AlternateContent>
        <mc:AlternateContent xmlns:mc="http://schemas.openxmlformats.org/markup-compatibility/2006">
          <mc:Choice Requires="x14">
            <control shapeId="1317" r:id="rId282" name="Check Box 293">
              <controlPr defaultSize="0" autoFill="0" autoLine="0" autoPict="0">
                <anchor moveWithCells="1">
                  <from>
                    <xdr:col>6</xdr:col>
                    <xdr:colOff>76200</xdr:colOff>
                    <xdr:row>70</xdr:row>
                    <xdr:rowOff>25400</xdr:rowOff>
                  </from>
                  <to>
                    <xdr:col>6</xdr:col>
                    <xdr:colOff>1778000</xdr:colOff>
                    <xdr:row>70</xdr:row>
                    <xdr:rowOff>266700</xdr:rowOff>
                  </to>
                </anchor>
              </controlPr>
            </control>
          </mc:Choice>
        </mc:AlternateContent>
        <mc:AlternateContent xmlns:mc="http://schemas.openxmlformats.org/markup-compatibility/2006">
          <mc:Choice Requires="x14">
            <control shapeId="1318" r:id="rId283" name="Check Box 294">
              <controlPr defaultSize="0" autoFill="0" autoLine="0" autoPict="0">
                <anchor moveWithCells="1">
                  <from>
                    <xdr:col>4</xdr:col>
                    <xdr:colOff>76200</xdr:colOff>
                    <xdr:row>71</xdr:row>
                    <xdr:rowOff>25400</xdr:rowOff>
                  </from>
                  <to>
                    <xdr:col>4</xdr:col>
                    <xdr:colOff>1778000</xdr:colOff>
                    <xdr:row>72</xdr:row>
                    <xdr:rowOff>0</xdr:rowOff>
                  </to>
                </anchor>
              </controlPr>
            </control>
          </mc:Choice>
        </mc:AlternateContent>
        <mc:AlternateContent xmlns:mc="http://schemas.openxmlformats.org/markup-compatibility/2006">
          <mc:Choice Requires="x14">
            <control shapeId="1319" r:id="rId284" name="Group Box 295">
              <controlPr defaultSize="0" autoFill="0" autoPict="0">
                <anchor moveWithCells="1">
                  <from>
                    <xdr:col>2</xdr:col>
                    <xdr:colOff>1600200</xdr:colOff>
                    <xdr:row>68</xdr:row>
                    <xdr:rowOff>0</xdr:rowOff>
                  </from>
                  <to>
                    <xdr:col>8</xdr:col>
                    <xdr:colOff>0</xdr:colOff>
                    <xdr:row>70</xdr:row>
                    <xdr:rowOff>266700</xdr:rowOff>
                  </to>
                </anchor>
              </controlPr>
            </control>
          </mc:Choice>
        </mc:AlternateContent>
        <mc:AlternateContent xmlns:mc="http://schemas.openxmlformats.org/markup-compatibility/2006">
          <mc:Choice Requires="x14">
            <control shapeId="1320" r:id="rId285" name="Check Box 296">
              <controlPr defaultSize="0" autoFill="0" autoLine="0" autoPict="0">
                <anchor moveWithCells="1">
                  <from>
                    <xdr:col>4</xdr:col>
                    <xdr:colOff>76200</xdr:colOff>
                    <xdr:row>74</xdr:row>
                    <xdr:rowOff>25400</xdr:rowOff>
                  </from>
                  <to>
                    <xdr:col>4</xdr:col>
                    <xdr:colOff>1663700</xdr:colOff>
                    <xdr:row>74</xdr:row>
                    <xdr:rowOff>241300</xdr:rowOff>
                  </to>
                </anchor>
              </controlPr>
            </control>
          </mc:Choice>
        </mc:AlternateContent>
        <mc:AlternateContent xmlns:mc="http://schemas.openxmlformats.org/markup-compatibility/2006">
          <mc:Choice Requires="x14">
            <control shapeId="1321" r:id="rId286" name="Check Box 297">
              <controlPr defaultSize="0" autoFill="0" autoLine="0" autoPict="0">
                <anchor moveWithCells="1">
                  <from>
                    <xdr:col>5</xdr:col>
                    <xdr:colOff>76200</xdr:colOff>
                    <xdr:row>74</xdr:row>
                    <xdr:rowOff>25400</xdr:rowOff>
                  </from>
                  <to>
                    <xdr:col>5</xdr:col>
                    <xdr:colOff>1663700</xdr:colOff>
                    <xdr:row>74</xdr:row>
                    <xdr:rowOff>241300</xdr:rowOff>
                  </to>
                </anchor>
              </controlPr>
            </control>
          </mc:Choice>
        </mc:AlternateContent>
        <mc:AlternateContent xmlns:mc="http://schemas.openxmlformats.org/markup-compatibility/2006">
          <mc:Choice Requires="x14">
            <control shapeId="1322" r:id="rId287" name="Check Box 298">
              <controlPr defaultSize="0" autoFill="0" autoLine="0" autoPict="0">
                <anchor moveWithCells="1">
                  <from>
                    <xdr:col>6</xdr:col>
                    <xdr:colOff>76200</xdr:colOff>
                    <xdr:row>74</xdr:row>
                    <xdr:rowOff>25400</xdr:rowOff>
                  </from>
                  <to>
                    <xdr:col>6</xdr:col>
                    <xdr:colOff>1663700</xdr:colOff>
                    <xdr:row>74</xdr:row>
                    <xdr:rowOff>241300</xdr:rowOff>
                  </to>
                </anchor>
              </controlPr>
            </control>
          </mc:Choice>
        </mc:AlternateContent>
        <mc:AlternateContent xmlns:mc="http://schemas.openxmlformats.org/markup-compatibility/2006">
          <mc:Choice Requires="x14">
            <control shapeId="1323" r:id="rId288" name="Check Box 299">
              <controlPr defaultSize="0" autoFill="0" autoLine="0" autoPict="0">
                <anchor moveWithCells="1">
                  <from>
                    <xdr:col>4</xdr:col>
                    <xdr:colOff>76200</xdr:colOff>
                    <xdr:row>75</xdr:row>
                    <xdr:rowOff>25400</xdr:rowOff>
                  </from>
                  <to>
                    <xdr:col>4</xdr:col>
                    <xdr:colOff>1663700</xdr:colOff>
                    <xdr:row>75</xdr:row>
                    <xdr:rowOff>241300</xdr:rowOff>
                  </to>
                </anchor>
              </controlPr>
            </control>
          </mc:Choice>
        </mc:AlternateContent>
        <mc:AlternateContent xmlns:mc="http://schemas.openxmlformats.org/markup-compatibility/2006">
          <mc:Choice Requires="x14">
            <control shapeId="1324" r:id="rId289" name="Check Box 300">
              <controlPr defaultSize="0" autoFill="0" autoLine="0" autoPict="0">
                <anchor moveWithCells="1">
                  <from>
                    <xdr:col>5</xdr:col>
                    <xdr:colOff>76200</xdr:colOff>
                    <xdr:row>75</xdr:row>
                    <xdr:rowOff>25400</xdr:rowOff>
                  </from>
                  <to>
                    <xdr:col>5</xdr:col>
                    <xdr:colOff>1663700</xdr:colOff>
                    <xdr:row>75</xdr:row>
                    <xdr:rowOff>241300</xdr:rowOff>
                  </to>
                </anchor>
              </controlPr>
            </control>
          </mc:Choice>
        </mc:AlternateContent>
        <mc:AlternateContent xmlns:mc="http://schemas.openxmlformats.org/markup-compatibility/2006">
          <mc:Choice Requires="x14">
            <control shapeId="1325" r:id="rId290" name="Check Box 301">
              <controlPr defaultSize="0" autoFill="0" autoLine="0" autoPict="0">
                <anchor moveWithCells="1">
                  <from>
                    <xdr:col>6</xdr:col>
                    <xdr:colOff>76200</xdr:colOff>
                    <xdr:row>75</xdr:row>
                    <xdr:rowOff>25400</xdr:rowOff>
                  </from>
                  <to>
                    <xdr:col>6</xdr:col>
                    <xdr:colOff>1663700</xdr:colOff>
                    <xdr:row>75</xdr:row>
                    <xdr:rowOff>241300</xdr:rowOff>
                  </to>
                </anchor>
              </controlPr>
            </control>
          </mc:Choice>
        </mc:AlternateContent>
        <mc:AlternateContent xmlns:mc="http://schemas.openxmlformats.org/markup-compatibility/2006">
          <mc:Choice Requires="x14">
            <control shapeId="1326" r:id="rId291" name="Check Box 302">
              <controlPr defaultSize="0" autoFill="0" autoLine="0" autoPict="0">
                <anchor moveWithCells="1">
                  <from>
                    <xdr:col>4</xdr:col>
                    <xdr:colOff>76200</xdr:colOff>
                    <xdr:row>76</xdr:row>
                    <xdr:rowOff>25400</xdr:rowOff>
                  </from>
                  <to>
                    <xdr:col>4</xdr:col>
                    <xdr:colOff>1663700</xdr:colOff>
                    <xdr:row>76</xdr:row>
                    <xdr:rowOff>241300</xdr:rowOff>
                  </to>
                </anchor>
              </controlPr>
            </control>
          </mc:Choice>
        </mc:AlternateContent>
        <mc:AlternateContent xmlns:mc="http://schemas.openxmlformats.org/markup-compatibility/2006">
          <mc:Choice Requires="x14">
            <control shapeId="1327" r:id="rId292" name="Check Box 303">
              <controlPr defaultSize="0" autoFill="0" autoLine="0" autoPict="0">
                <anchor moveWithCells="1">
                  <from>
                    <xdr:col>5</xdr:col>
                    <xdr:colOff>76200</xdr:colOff>
                    <xdr:row>76</xdr:row>
                    <xdr:rowOff>25400</xdr:rowOff>
                  </from>
                  <to>
                    <xdr:col>5</xdr:col>
                    <xdr:colOff>1663700</xdr:colOff>
                    <xdr:row>76</xdr:row>
                    <xdr:rowOff>241300</xdr:rowOff>
                  </to>
                </anchor>
              </controlPr>
            </control>
          </mc:Choice>
        </mc:AlternateContent>
        <mc:AlternateContent xmlns:mc="http://schemas.openxmlformats.org/markup-compatibility/2006">
          <mc:Choice Requires="x14">
            <control shapeId="1328" r:id="rId293" name="Check Box 304">
              <controlPr defaultSize="0" autoFill="0" autoLine="0" autoPict="0">
                <anchor moveWithCells="1">
                  <from>
                    <xdr:col>6</xdr:col>
                    <xdr:colOff>76200</xdr:colOff>
                    <xdr:row>76</xdr:row>
                    <xdr:rowOff>25400</xdr:rowOff>
                  </from>
                  <to>
                    <xdr:col>6</xdr:col>
                    <xdr:colOff>1663700</xdr:colOff>
                    <xdr:row>76</xdr:row>
                    <xdr:rowOff>241300</xdr:rowOff>
                  </to>
                </anchor>
              </controlPr>
            </control>
          </mc:Choice>
        </mc:AlternateContent>
        <mc:AlternateContent xmlns:mc="http://schemas.openxmlformats.org/markup-compatibility/2006">
          <mc:Choice Requires="x14">
            <control shapeId="1329" r:id="rId294" name="Check Box 305">
              <controlPr defaultSize="0" autoFill="0" autoLine="0" autoPict="0">
                <anchor moveWithCells="1">
                  <from>
                    <xdr:col>4</xdr:col>
                    <xdr:colOff>76200</xdr:colOff>
                    <xdr:row>77</xdr:row>
                    <xdr:rowOff>25400</xdr:rowOff>
                  </from>
                  <to>
                    <xdr:col>4</xdr:col>
                    <xdr:colOff>1663700</xdr:colOff>
                    <xdr:row>77</xdr:row>
                    <xdr:rowOff>241300</xdr:rowOff>
                  </to>
                </anchor>
              </controlPr>
            </control>
          </mc:Choice>
        </mc:AlternateContent>
        <mc:AlternateContent xmlns:mc="http://schemas.openxmlformats.org/markup-compatibility/2006">
          <mc:Choice Requires="x14">
            <control shapeId="1330" r:id="rId295" name="Check Box 306">
              <controlPr defaultSize="0" autoFill="0" autoLine="0" autoPict="0">
                <anchor moveWithCells="1">
                  <from>
                    <xdr:col>5</xdr:col>
                    <xdr:colOff>76200</xdr:colOff>
                    <xdr:row>77</xdr:row>
                    <xdr:rowOff>25400</xdr:rowOff>
                  </from>
                  <to>
                    <xdr:col>5</xdr:col>
                    <xdr:colOff>1663700</xdr:colOff>
                    <xdr:row>77</xdr:row>
                    <xdr:rowOff>241300</xdr:rowOff>
                  </to>
                </anchor>
              </controlPr>
            </control>
          </mc:Choice>
        </mc:AlternateContent>
        <mc:AlternateContent xmlns:mc="http://schemas.openxmlformats.org/markup-compatibility/2006">
          <mc:Choice Requires="x14">
            <control shapeId="1331" r:id="rId296" name="Check Box 307">
              <controlPr defaultSize="0" autoFill="0" autoLine="0" autoPict="0">
                <anchor moveWithCells="1">
                  <from>
                    <xdr:col>6</xdr:col>
                    <xdr:colOff>76200</xdr:colOff>
                    <xdr:row>77</xdr:row>
                    <xdr:rowOff>25400</xdr:rowOff>
                  </from>
                  <to>
                    <xdr:col>6</xdr:col>
                    <xdr:colOff>1663700</xdr:colOff>
                    <xdr:row>77</xdr:row>
                    <xdr:rowOff>241300</xdr:rowOff>
                  </to>
                </anchor>
              </controlPr>
            </control>
          </mc:Choice>
        </mc:AlternateContent>
        <mc:AlternateContent xmlns:mc="http://schemas.openxmlformats.org/markup-compatibility/2006">
          <mc:Choice Requires="x14">
            <control shapeId="1332" r:id="rId297" name="Check Box 308">
              <controlPr defaultSize="0" autoFill="0" autoLine="0" autoPict="0">
                <anchor moveWithCells="1">
                  <from>
                    <xdr:col>4</xdr:col>
                    <xdr:colOff>76200</xdr:colOff>
                    <xdr:row>78</xdr:row>
                    <xdr:rowOff>25400</xdr:rowOff>
                  </from>
                  <to>
                    <xdr:col>4</xdr:col>
                    <xdr:colOff>1663700</xdr:colOff>
                    <xdr:row>78</xdr:row>
                    <xdr:rowOff>241300</xdr:rowOff>
                  </to>
                </anchor>
              </controlPr>
            </control>
          </mc:Choice>
        </mc:AlternateContent>
        <mc:AlternateContent xmlns:mc="http://schemas.openxmlformats.org/markup-compatibility/2006">
          <mc:Choice Requires="x14">
            <control shapeId="1333" r:id="rId298" name="Check Box 309">
              <controlPr defaultSize="0" autoFill="0" autoLine="0" autoPict="0">
                <anchor moveWithCells="1">
                  <from>
                    <xdr:col>5</xdr:col>
                    <xdr:colOff>76200</xdr:colOff>
                    <xdr:row>78</xdr:row>
                    <xdr:rowOff>25400</xdr:rowOff>
                  </from>
                  <to>
                    <xdr:col>5</xdr:col>
                    <xdr:colOff>1663700</xdr:colOff>
                    <xdr:row>78</xdr:row>
                    <xdr:rowOff>241300</xdr:rowOff>
                  </to>
                </anchor>
              </controlPr>
            </control>
          </mc:Choice>
        </mc:AlternateContent>
        <mc:AlternateContent xmlns:mc="http://schemas.openxmlformats.org/markup-compatibility/2006">
          <mc:Choice Requires="x14">
            <control shapeId="1334" r:id="rId299" name="Check Box 310">
              <controlPr defaultSize="0" autoFill="0" autoLine="0" autoPict="0">
                <anchor moveWithCells="1">
                  <from>
                    <xdr:col>6</xdr:col>
                    <xdr:colOff>76200</xdr:colOff>
                    <xdr:row>78</xdr:row>
                    <xdr:rowOff>25400</xdr:rowOff>
                  </from>
                  <to>
                    <xdr:col>6</xdr:col>
                    <xdr:colOff>1663700</xdr:colOff>
                    <xdr:row>78</xdr:row>
                    <xdr:rowOff>241300</xdr:rowOff>
                  </to>
                </anchor>
              </controlPr>
            </control>
          </mc:Choice>
        </mc:AlternateContent>
        <mc:AlternateContent xmlns:mc="http://schemas.openxmlformats.org/markup-compatibility/2006">
          <mc:Choice Requires="x14">
            <control shapeId="1335" r:id="rId300" name="Check Box 311">
              <controlPr defaultSize="0" autoFill="0" autoLine="0" autoPict="0">
                <anchor moveWithCells="1">
                  <from>
                    <xdr:col>4</xdr:col>
                    <xdr:colOff>76200</xdr:colOff>
                    <xdr:row>79</xdr:row>
                    <xdr:rowOff>25400</xdr:rowOff>
                  </from>
                  <to>
                    <xdr:col>4</xdr:col>
                    <xdr:colOff>1663700</xdr:colOff>
                    <xdr:row>79</xdr:row>
                    <xdr:rowOff>241300</xdr:rowOff>
                  </to>
                </anchor>
              </controlPr>
            </control>
          </mc:Choice>
        </mc:AlternateContent>
        <mc:AlternateContent xmlns:mc="http://schemas.openxmlformats.org/markup-compatibility/2006">
          <mc:Choice Requires="x14">
            <control shapeId="1336" r:id="rId301" name="Check Box 312">
              <controlPr defaultSize="0" autoFill="0" autoLine="0" autoPict="0">
                <anchor moveWithCells="1">
                  <from>
                    <xdr:col>5</xdr:col>
                    <xdr:colOff>76200</xdr:colOff>
                    <xdr:row>79</xdr:row>
                    <xdr:rowOff>25400</xdr:rowOff>
                  </from>
                  <to>
                    <xdr:col>5</xdr:col>
                    <xdr:colOff>1663700</xdr:colOff>
                    <xdr:row>79</xdr:row>
                    <xdr:rowOff>241300</xdr:rowOff>
                  </to>
                </anchor>
              </controlPr>
            </control>
          </mc:Choice>
        </mc:AlternateContent>
        <mc:AlternateContent xmlns:mc="http://schemas.openxmlformats.org/markup-compatibility/2006">
          <mc:Choice Requires="x14">
            <control shapeId="1337" r:id="rId302" name="Check Box 313">
              <controlPr defaultSize="0" autoFill="0" autoLine="0" autoPict="0">
                <anchor moveWithCells="1">
                  <from>
                    <xdr:col>6</xdr:col>
                    <xdr:colOff>76200</xdr:colOff>
                    <xdr:row>79</xdr:row>
                    <xdr:rowOff>25400</xdr:rowOff>
                  </from>
                  <to>
                    <xdr:col>6</xdr:col>
                    <xdr:colOff>1663700</xdr:colOff>
                    <xdr:row>79</xdr:row>
                    <xdr:rowOff>241300</xdr:rowOff>
                  </to>
                </anchor>
              </controlPr>
            </control>
          </mc:Choice>
        </mc:AlternateContent>
        <mc:AlternateContent xmlns:mc="http://schemas.openxmlformats.org/markup-compatibility/2006">
          <mc:Choice Requires="x14">
            <control shapeId="1338" r:id="rId303" name="Check Box 314">
              <controlPr defaultSize="0" autoFill="0" autoLine="0" autoPict="0">
                <anchor moveWithCells="1">
                  <from>
                    <xdr:col>4</xdr:col>
                    <xdr:colOff>76200</xdr:colOff>
                    <xdr:row>80</xdr:row>
                    <xdr:rowOff>25400</xdr:rowOff>
                  </from>
                  <to>
                    <xdr:col>4</xdr:col>
                    <xdr:colOff>1663700</xdr:colOff>
                    <xdr:row>80</xdr:row>
                    <xdr:rowOff>241300</xdr:rowOff>
                  </to>
                </anchor>
              </controlPr>
            </control>
          </mc:Choice>
        </mc:AlternateContent>
        <mc:AlternateContent xmlns:mc="http://schemas.openxmlformats.org/markup-compatibility/2006">
          <mc:Choice Requires="x14">
            <control shapeId="1339" r:id="rId304" name="Check Box 315">
              <controlPr defaultSize="0" autoFill="0" autoLine="0" autoPict="0">
                <anchor moveWithCells="1">
                  <from>
                    <xdr:col>5</xdr:col>
                    <xdr:colOff>76200</xdr:colOff>
                    <xdr:row>80</xdr:row>
                    <xdr:rowOff>25400</xdr:rowOff>
                  </from>
                  <to>
                    <xdr:col>5</xdr:col>
                    <xdr:colOff>1663700</xdr:colOff>
                    <xdr:row>80</xdr:row>
                    <xdr:rowOff>241300</xdr:rowOff>
                  </to>
                </anchor>
              </controlPr>
            </control>
          </mc:Choice>
        </mc:AlternateContent>
        <mc:AlternateContent xmlns:mc="http://schemas.openxmlformats.org/markup-compatibility/2006">
          <mc:Choice Requires="x14">
            <control shapeId="1340" r:id="rId305" name="Check Box 316">
              <controlPr defaultSize="0" autoFill="0" autoLine="0" autoPict="0">
                <anchor moveWithCells="1">
                  <from>
                    <xdr:col>6</xdr:col>
                    <xdr:colOff>76200</xdr:colOff>
                    <xdr:row>80</xdr:row>
                    <xdr:rowOff>25400</xdr:rowOff>
                  </from>
                  <to>
                    <xdr:col>6</xdr:col>
                    <xdr:colOff>1663700</xdr:colOff>
                    <xdr:row>80</xdr:row>
                    <xdr:rowOff>241300</xdr:rowOff>
                  </to>
                </anchor>
              </controlPr>
            </control>
          </mc:Choice>
        </mc:AlternateContent>
        <mc:AlternateContent xmlns:mc="http://schemas.openxmlformats.org/markup-compatibility/2006">
          <mc:Choice Requires="x14">
            <control shapeId="1341" r:id="rId306" name="Check Box 317">
              <controlPr defaultSize="0" autoFill="0" autoLine="0" autoPict="0">
                <anchor moveWithCells="1">
                  <from>
                    <xdr:col>4</xdr:col>
                    <xdr:colOff>76200</xdr:colOff>
                    <xdr:row>81</xdr:row>
                    <xdr:rowOff>25400</xdr:rowOff>
                  </from>
                  <to>
                    <xdr:col>4</xdr:col>
                    <xdr:colOff>1663700</xdr:colOff>
                    <xdr:row>81</xdr:row>
                    <xdr:rowOff>241300</xdr:rowOff>
                  </to>
                </anchor>
              </controlPr>
            </control>
          </mc:Choice>
        </mc:AlternateContent>
        <mc:AlternateContent xmlns:mc="http://schemas.openxmlformats.org/markup-compatibility/2006">
          <mc:Choice Requires="x14">
            <control shapeId="1342" r:id="rId307" name="Check Box 318">
              <controlPr defaultSize="0" autoFill="0" autoLine="0" autoPict="0">
                <anchor moveWithCells="1">
                  <from>
                    <xdr:col>5</xdr:col>
                    <xdr:colOff>76200</xdr:colOff>
                    <xdr:row>81</xdr:row>
                    <xdr:rowOff>25400</xdr:rowOff>
                  </from>
                  <to>
                    <xdr:col>5</xdr:col>
                    <xdr:colOff>1663700</xdr:colOff>
                    <xdr:row>81</xdr:row>
                    <xdr:rowOff>241300</xdr:rowOff>
                  </to>
                </anchor>
              </controlPr>
            </control>
          </mc:Choice>
        </mc:AlternateContent>
        <mc:AlternateContent xmlns:mc="http://schemas.openxmlformats.org/markup-compatibility/2006">
          <mc:Choice Requires="x14">
            <control shapeId="1343" r:id="rId308" name="Check Box 319">
              <controlPr defaultSize="0" autoFill="0" autoLine="0" autoPict="0">
                <anchor moveWithCells="1">
                  <from>
                    <xdr:col>6</xdr:col>
                    <xdr:colOff>76200</xdr:colOff>
                    <xdr:row>81</xdr:row>
                    <xdr:rowOff>25400</xdr:rowOff>
                  </from>
                  <to>
                    <xdr:col>6</xdr:col>
                    <xdr:colOff>1663700</xdr:colOff>
                    <xdr:row>81</xdr:row>
                    <xdr:rowOff>241300</xdr:rowOff>
                  </to>
                </anchor>
              </controlPr>
            </control>
          </mc:Choice>
        </mc:AlternateContent>
        <mc:AlternateContent xmlns:mc="http://schemas.openxmlformats.org/markup-compatibility/2006">
          <mc:Choice Requires="x14">
            <control shapeId="1344" r:id="rId309" name="Check Box 320">
              <controlPr defaultSize="0" autoFill="0" autoLine="0" autoPict="0">
                <anchor moveWithCells="1">
                  <from>
                    <xdr:col>4</xdr:col>
                    <xdr:colOff>76200</xdr:colOff>
                    <xdr:row>82</xdr:row>
                    <xdr:rowOff>25400</xdr:rowOff>
                  </from>
                  <to>
                    <xdr:col>4</xdr:col>
                    <xdr:colOff>1663700</xdr:colOff>
                    <xdr:row>82</xdr:row>
                    <xdr:rowOff>241300</xdr:rowOff>
                  </to>
                </anchor>
              </controlPr>
            </control>
          </mc:Choice>
        </mc:AlternateContent>
        <mc:AlternateContent xmlns:mc="http://schemas.openxmlformats.org/markup-compatibility/2006">
          <mc:Choice Requires="x14">
            <control shapeId="1345" r:id="rId310" name="Check Box 321">
              <controlPr defaultSize="0" autoFill="0" autoLine="0" autoPict="0">
                <anchor moveWithCells="1">
                  <from>
                    <xdr:col>5</xdr:col>
                    <xdr:colOff>76200</xdr:colOff>
                    <xdr:row>82</xdr:row>
                    <xdr:rowOff>25400</xdr:rowOff>
                  </from>
                  <to>
                    <xdr:col>5</xdr:col>
                    <xdr:colOff>1663700</xdr:colOff>
                    <xdr:row>82</xdr:row>
                    <xdr:rowOff>241300</xdr:rowOff>
                  </to>
                </anchor>
              </controlPr>
            </control>
          </mc:Choice>
        </mc:AlternateContent>
        <mc:AlternateContent xmlns:mc="http://schemas.openxmlformats.org/markup-compatibility/2006">
          <mc:Choice Requires="x14">
            <control shapeId="1346" r:id="rId311" name="Check Box 322">
              <controlPr defaultSize="0" autoFill="0" autoLine="0" autoPict="0">
                <anchor moveWithCells="1">
                  <from>
                    <xdr:col>6</xdr:col>
                    <xdr:colOff>76200</xdr:colOff>
                    <xdr:row>82</xdr:row>
                    <xdr:rowOff>25400</xdr:rowOff>
                  </from>
                  <to>
                    <xdr:col>6</xdr:col>
                    <xdr:colOff>1663700</xdr:colOff>
                    <xdr:row>82</xdr:row>
                    <xdr:rowOff>241300</xdr:rowOff>
                  </to>
                </anchor>
              </controlPr>
            </control>
          </mc:Choice>
        </mc:AlternateContent>
        <mc:AlternateContent xmlns:mc="http://schemas.openxmlformats.org/markup-compatibility/2006">
          <mc:Choice Requires="x14">
            <control shapeId="1347" r:id="rId312" name="Check Box 323">
              <controlPr defaultSize="0" autoFill="0" autoLine="0" autoPict="0">
                <anchor moveWithCells="1">
                  <from>
                    <xdr:col>4</xdr:col>
                    <xdr:colOff>76200</xdr:colOff>
                    <xdr:row>83</xdr:row>
                    <xdr:rowOff>25400</xdr:rowOff>
                  </from>
                  <to>
                    <xdr:col>4</xdr:col>
                    <xdr:colOff>1663700</xdr:colOff>
                    <xdr:row>83</xdr:row>
                    <xdr:rowOff>241300</xdr:rowOff>
                  </to>
                </anchor>
              </controlPr>
            </control>
          </mc:Choice>
        </mc:AlternateContent>
        <mc:AlternateContent xmlns:mc="http://schemas.openxmlformats.org/markup-compatibility/2006">
          <mc:Choice Requires="x14">
            <control shapeId="1348" r:id="rId313" name="Check Box 324">
              <controlPr defaultSize="0" autoFill="0" autoLine="0" autoPict="0">
                <anchor moveWithCells="1">
                  <from>
                    <xdr:col>5</xdr:col>
                    <xdr:colOff>76200</xdr:colOff>
                    <xdr:row>83</xdr:row>
                    <xdr:rowOff>25400</xdr:rowOff>
                  </from>
                  <to>
                    <xdr:col>5</xdr:col>
                    <xdr:colOff>1663700</xdr:colOff>
                    <xdr:row>83</xdr:row>
                    <xdr:rowOff>241300</xdr:rowOff>
                  </to>
                </anchor>
              </controlPr>
            </control>
          </mc:Choice>
        </mc:AlternateContent>
        <mc:AlternateContent xmlns:mc="http://schemas.openxmlformats.org/markup-compatibility/2006">
          <mc:Choice Requires="x14">
            <control shapeId="1349" r:id="rId314" name="Check Box 325">
              <controlPr defaultSize="0" autoFill="0" autoLine="0" autoPict="0">
                <anchor moveWithCells="1">
                  <from>
                    <xdr:col>6</xdr:col>
                    <xdr:colOff>76200</xdr:colOff>
                    <xdr:row>83</xdr:row>
                    <xdr:rowOff>25400</xdr:rowOff>
                  </from>
                  <to>
                    <xdr:col>6</xdr:col>
                    <xdr:colOff>1663700</xdr:colOff>
                    <xdr:row>83</xdr:row>
                    <xdr:rowOff>241300</xdr:rowOff>
                  </to>
                </anchor>
              </controlPr>
            </control>
          </mc:Choice>
        </mc:AlternateContent>
        <mc:AlternateContent xmlns:mc="http://schemas.openxmlformats.org/markup-compatibility/2006">
          <mc:Choice Requires="x14">
            <control shapeId="1350" r:id="rId315" name="Check Box 326">
              <controlPr defaultSize="0" autoFill="0" autoLine="0" autoPict="0">
                <anchor moveWithCells="1">
                  <from>
                    <xdr:col>4</xdr:col>
                    <xdr:colOff>76200</xdr:colOff>
                    <xdr:row>84</xdr:row>
                    <xdr:rowOff>25400</xdr:rowOff>
                  </from>
                  <to>
                    <xdr:col>4</xdr:col>
                    <xdr:colOff>1663700</xdr:colOff>
                    <xdr:row>84</xdr:row>
                    <xdr:rowOff>241300</xdr:rowOff>
                  </to>
                </anchor>
              </controlPr>
            </control>
          </mc:Choice>
        </mc:AlternateContent>
        <mc:AlternateContent xmlns:mc="http://schemas.openxmlformats.org/markup-compatibility/2006">
          <mc:Choice Requires="x14">
            <control shapeId="1351" r:id="rId316" name="Check Box 327">
              <controlPr defaultSize="0" autoFill="0" autoLine="0" autoPict="0">
                <anchor moveWithCells="1">
                  <from>
                    <xdr:col>5</xdr:col>
                    <xdr:colOff>76200</xdr:colOff>
                    <xdr:row>84</xdr:row>
                    <xdr:rowOff>25400</xdr:rowOff>
                  </from>
                  <to>
                    <xdr:col>5</xdr:col>
                    <xdr:colOff>1663700</xdr:colOff>
                    <xdr:row>84</xdr:row>
                    <xdr:rowOff>241300</xdr:rowOff>
                  </to>
                </anchor>
              </controlPr>
            </control>
          </mc:Choice>
        </mc:AlternateContent>
        <mc:AlternateContent xmlns:mc="http://schemas.openxmlformats.org/markup-compatibility/2006">
          <mc:Choice Requires="x14">
            <control shapeId="1352" r:id="rId317" name="Check Box 328">
              <controlPr defaultSize="0" autoFill="0" autoLine="0" autoPict="0">
                <anchor moveWithCells="1">
                  <from>
                    <xdr:col>6</xdr:col>
                    <xdr:colOff>76200</xdr:colOff>
                    <xdr:row>84</xdr:row>
                    <xdr:rowOff>25400</xdr:rowOff>
                  </from>
                  <to>
                    <xdr:col>6</xdr:col>
                    <xdr:colOff>1663700</xdr:colOff>
                    <xdr:row>84</xdr:row>
                    <xdr:rowOff>241300</xdr:rowOff>
                  </to>
                </anchor>
              </controlPr>
            </control>
          </mc:Choice>
        </mc:AlternateContent>
        <mc:AlternateContent xmlns:mc="http://schemas.openxmlformats.org/markup-compatibility/2006">
          <mc:Choice Requires="x14">
            <control shapeId="1353" r:id="rId318" name="Check Box 329">
              <controlPr defaultSize="0" autoFill="0" autoLine="0" autoPict="0">
                <anchor moveWithCells="1">
                  <from>
                    <xdr:col>4</xdr:col>
                    <xdr:colOff>76200</xdr:colOff>
                    <xdr:row>85</xdr:row>
                    <xdr:rowOff>25400</xdr:rowOff>
                  </from>
                  <to>
                    <xdr:col>4</xdr:col>
                    <xdr:colOff>1663700</xdr:colOff>
                    <xdr:row>85</xdr:row>
                    <xdr:rowOff>241300</xdr:rowOff>
                  </to>
                </anchor>
              </controlPr>
            </control>
          </mc:Choice>
        </mc:AlternateContent>
        <mc:AlternateContent xmlns:mc="http://schemas.openxmlformats.org/markup-compatibility/2006">
          <mc:Choice Requires="x14">
            <control shapeId="1354" r:id="rId319" name="Check Box 330">
              <controlPr defaultSize="0" autoFill="0" autoLine="0" autoPict="0">
                <anchor moveWithCells="1">
                  <from>
                    <xdr:col>5</xdr:col>
                    <xdr:colOff>76200</xdr:colOff>
                    <xdr:row>85</xdr:row>
                    <xdr:rowOff>25400</xdr:rowOff>
                  </from>
                  <to>
                    <xdr:col>5</xdr:col>
                    <xdr:colOff>1663700</xdr:colOff>
                    <xdr:row>85</xdr:row>
                    <xdr:rowOff>241300</xdr:rowOff>
                  </to>
                </anchor>
              </controlPr>
            </control>
          </mc:Choice>
        </mc:AlternateContent>
        <mc:AlternateContent xmlns:mc="http://schemas.openxmlformats.org/markup-compatibility/2006">
          <mc:Choice Requires="x14">
            <control shapeId="1355" r:id="rId320" name="Check Box 331">
              <controlPr defaultSize="0" autoFill="0" autoLine="0" autoPict="0">
                <anchor moveWithCells="1">
                  <from>
                    <xdr:col>6</xdr:col>
                    <xdr:colOff>76200</xdr:colOff>
                    <xdr:row>85</xdr:row>
                    <xdr:rowOff>25400</xdr:rowOff>
                  </from>
                  <to>
                    <xdr:col>6</xdr:col>
                    <xdr:colOff>1663700</xdr:colOff>
                    <xdr:row>85</xdr:row>
                    <xdr:rowOff>241300</xdr:rowOff>
                  </to>
                </anchor>
              </controlPr>
            </control>
          </mc:Choice>
        </mc:AlternateContent>
        <mc:AlternateContent xmlns:mc="http://schemas.openxmlformats.org/markup-compatibility/2006">
          <mc:Choice Requires="x14">
            <control shapeId="1356" r:id="rId321" name="Check Box 332">
              <controlPr defaultSize="0" autoFill="0" autoLine="0" autoPict="0">
                <anchor moveWithCells="1">
                  <from>
                    <xdr:col>4</xdr:col>
                    <xdr:colOff>76200</xdr:colOff>
                    <xdr:row>86</xdr:row>
                    <xdr:rowOff>25400</xdr:rowOff>
                  </from>
                  <to>
                    <xdr:col>4</xdr:col>
                    <xdr:colOff>1663700</xdr:colOff>
                    <xdr:row>86</xdr:row>
                    <xdr:rowOff>241300</xdr:rowOff>
                  </to>
                </anchor>
              </controlPr>
            </control>
          </mc:Choice>
        </mc:AlternateContent>
        <mc:AlternateContent xmlns:mc="http://schemas.openxmlformats.org/markup-compatibility/2006">
          <mc:Choice Requires="x14">
            <control shapeId="1357" r:id="rId322" name="Check Box 333">
              <controlPr defaultSize="0" autoFill="0" autoLine="0" autoPict="0">
                <anchor moveWithCells="1">
                  <from>
                    <xdr:col>5</xdr:col>
                    <xdr:colOff>76200</xdr:colOff>
                    <xdr:row>86</xdr:row>
                    <xdr:rowOff>25400</xdr:rowOff>
                  </from>
                  <to>
                    <xdr:col>5</xdr:col>
                    <xdr:colOff>1663700</xdr:colOff>
                    <xdr:row>86</xdr:row>
                    <xdr:rowOff>241300</xdr:rowOff>
                  </to>
                </anchor>
              </controlPr>
            </control>
          </mc:Choice>
        </mc:AlternateContent>
        <mc:AlternateContent xmlns:mc="http://schemas.openxmlformats.org/markup-compatibility/2006">
          <mc:Choice Requires="x14">
            <control shapeId="1358" r:id="rId323" name="Check Box 334">
              <controlPr defaultSize="0" autoFill="0" autoLine="0" autoPict="0">
                <anchor moveWithCells="1">
                  <from>
                    <xdr:col>6</xdr:col>
                    <xdr:colOff>76200</xdr:colOff>
                    <xdr:row>86</xdr:row>
                    <xdr:rowOff>25400</xdr:rowOff>
                  </from>
                  <to>
                    <xdr:col>6</xdr:col>
                    <xdr:colOff>1663700</xdr:colOff>
                    <xdr:row>86</xdr:row>
                    <xdr:rowOff>241300</xdr:rowOff>
                  </to>
                </anchor>
              </controlPr>
            </control>
          </mc:Choice>
        </mc:AlternateContent>
        <mc:AlternateContent xmlns:mc="http://schemas.openxmlformats.org/markup-compatibility/2006">
          <mc:Choice Requires="x14">
            <control shapeId="1359" r:id="rId324" name="Check Box 335">
              <controlPr defaultSize="0" autoFill="0" autoLine="0" autoPict="0">
                <anchor moveWithCells="1">
                  <from>
                    <xdr:col>4</xdr:col>
                    <xdr:colOff>76200</xdr:colOff>
                    <xdr:row>87</xdr:row>
                    <xdr:rowOff>25400</xdr:rowOff>
                  </from>
                  <to>
                    <xdr:col>4</xdr:col>
                    <xdr:colOff>1663700</xdr:colOff>
                    <xdr:row>87</xdr:row>
                    <xdr:rowOff>241300</xdr:rowOff>
                  </to>
                </anchor>
              </controlPr>
            </control>
          </mc:Choice>
        </mc:AlternateContent>
        <mc:AlternateContent xmlns:mc="http://schemas.openxmlformats.org/markup-compatibility/2006">
          <mc:Choice Requires="x14">
            <control shapeId="1360" r:id="rId325" name="Check Box 336">
              <controlPr defaultSize="0" autoFill="0" autoLine="0" autoPict="0">
                <anchor moveWithCells="1">
                  <from>
                    <xdr:col>5</xdr:col>
                    <xdr:colOff>76200</xdr:colOff>
                    <xdr:row>87</xdr:row>
                    <xdr:rowOff>25400</xdr:rowOff>
                  </from>
                  <to>
                    <xdr:col>5</xdr:col>
                    <xdr:colOff>1663700</xdr:colOff>
                    <xdr:row>87</xdr:row>
                    <xdr:rowOff>241300</xdr:rowOff>
                  </to>
                </anchor>
              </controlPr>
            </control>
          </mc:Choice>
        </mc:AlternateContent>
        <mc:AlternateContent xmlns:mc="http://schemas.openxmlformats.org/markup-compatibility/2006">
          <mc:Choice Requires="x14">
            <control shapeId="1361" r:id="rId326" name="Check Box 337">
              <controlPr defaultSize="0" autoFill="0" autoLine="0" autoPict="0">
                <anchor moveWithCells="1">
                  <from>
                    <xdr:col>6</xdr:col>
                    <xdr:colOff>76200</xdr:colOff>
                    <xdr:row>87</xdr:row>
                    <xdr:rowOff>25400</xdr:rowOff>
                  </from>
                  <to>
                    <xdr:col>6</xdr:col>
                    <xdr:colOff>1663700</xdr:colOff>
                    <xdr:row>87</xdr:row>
                    <xdr:rowOff>241300</xdr:rowOff>
                  </to>
                </anchor>
              </controlPr>
            </control>
          </mc:Choice>
        </mc:AlternateContent>
        <mc:AlternateContent xmlns:mc="http://schemas.openxmlformats.org/markup-compatibility/2006">
          <mc:Choice Requires="x14">
            <control shapeId="1362" r:id="rId327" name="Check Box 338">
              <controlPr defaultSize="0" autoFill="0" autoLine="0" autoPict="0">
                <anchor moveWithCells="1">
                  <from>
                    <xdr:col>4</xdr:col>
                    <xdr:colOff>76200</xdr:colOff>
                    <xdr:row>88</xdr:row>
                    <xdr:rowOff>25400</xdr:rowOff>
                  </from>
                  <to>
                    <xdr:col>4</xdr:col>
                    <xdr:colOff>1663700</xdr:colOff>
                    <xdr:row>88</xdr:row>
                    <xdr:rowOff>241300</xdr:rowOff>
                  </to>
                </anchor>
              </controlPr>
            </control>
          </mc:Choice>
        </mc:AlternateContent>
        <mc:AlternateContent xmlns:mc="http://schemas.openxmlformats.org/markup-compatibility/2006">
          <mc:Choice Requires="x14">
            <control shapeId="1363" r:id="rId328" name="Check Box 339">
              <controlPr defaultSize="0" autoFill="0" autoLine="0" autoPict="0">
                <anchor moveWithCells="1">
                  <from>
                    <xdr:col>5</xdr:col>
                    <xdr:colOff>76200</xdr:colOff>
                    <xdr:row>88</xdr:row>
                    <xdr:rowOff>25400</xdr:rowOff>
                  </from>
                  <to>
                    <xdr:col>5</xdr:col>
                    <xdr:colOff>1663700</xdr:colOff>
                    <xdr:row>88</xdr:row>
                    <xdr:rowOff>241300</xdr:rowOff>
                  </to>
                </anchor>
              </controlPr>
            </control>
          </mc:Choice>
        </mc:AlternateContent>
        <mc:AlternateContent xmlns:mc="http://schemas.openxmlformats.org/markup-compatibility/2006">
          <mc:Choice Requires="x14">
            <control shapeId="1364" r:id="rId329" name="Check Box 340">
              <controlPr defaultSize="0" autoFill="0" autoLine="0" autoPict="0">
                <anchor moveWithCells="1">
                  <from>
                    <xdr:col>6</xdr:col>
                    <xdr:colOff>76200</xdr:colOff>
                    <xdr:row>88</xdr:row>
                    <xdr:rowOff>25400</xdr:rowOff>
                  </from>
                  <to>
                    <xdr:col>6</xdr:col>
                    <xdr:colOff>1663700</xdr:colOff>
                    <xdr:row>88</xdr:row>
                    <xdr:rowOff>241300</xdr:rowOff>
                  </to>
                </anchor>
              </controlPr>
            </control>
          </mc:Choice>
        </mc:AlternateContent>
        <mc:AlternateContent xmlns:mc="http://schemas.openxmlformats.org/markup-compatibility/2006">
          <mc:Choice Requires="x14">
            <control shapeId="1365" r:id="rId330" name="Check Box 341">
              <controlPr defaultSize="0" autoFill="0" autoLine="0" autoPict="0">
                <anchor moveWithCells="1">
                  <from>
                    <xdr:col>4</xdr:col>
                    <xdr:colOff>76200</xdr:colOff>
                    <xdr:row>89</xdr:row>
                    <xdr:rowOff>25400</xdr:rowOff>
                  </from>
                  <to>
                    <xdr:col>4</xdr:col>
                    <xdr:colOff>1663700</xdr:colOff>
                    <xdr:row>89</xdr:row>
                    <xdr:rowOff>241300</xdr:rowOff>
                  </to>
                </anchor>
              </controlPr>
            </control>
          </mc:Choice>
        </mc:AlternateContent>
        <mc:AlternateContent xmlns:mc="http://schemas.openxmlformats.org/markup-compatibility/2006">
          <mc:Choice Requires="x14">
            <control shapeId="1366" r:id="rId331" name="Check Box 342">
              <controlPr defaultSize="0" autoFill="0" autoLine="0" autoPict="0">
                <anchor moveWithCells="1">
                  <from>
                    <xdr:col>5</xdr:col>
                    <xdr:colOff>76200</xdr:colOff>
                    <xdr:row>89</xdr:row>
                    <xdr:rowOff>25400</xdr:rowOff>
                  </from>
                  <to>
                    <xdr:col>5</xdr:col>
                    <xdr:colOff>1663700</xdr:colOff>
                    <xdr:row>89</xdr:row>
                    <xdr:rowOff>241300</xdr:rowOff>
                  </to>
                </anchor>
              </controlPr>
            </control>
          </mc:Choice>
        </mc:AlternateContent>
        <mc:AlternateContent xmlns:mc="http://schemas.openxmlformats.org/markup-compatibility/2006">
          <mc:Choice Requires="x14">
            <control shapeId="1367" r:id="rId332" name="Option Button 343">
              <controlPr defaultSize="0" autoFill="0" autoLine="0" autoPict="0">
                <anchor moveWithCells="1">
                  <from>
                    <xdr:col>4</xdr:col>
                    <xdr:colOff>88900</xdr:colOff>
                    <xdr:row>26</xdr:row>
                    <xdr:rowOff>25400</xdr:rowOff>
                  </from>
                  <to>
                    <xdr:col>4</xdr:col>
                    <xdr:colOff>1727200</xdr:colOff>
                    <xdr:row>26</xdr:row>
                    <xdr:rowOff>330200</xdr:rowOff>
                  </to>
                </anchor>
              </controlPr>
            </control>
          </mc:Choice>
        </mc:AlternateContent>
        <mc:AlternateContent xmlns:mc="http://schemas.openxmlformats.org/markup-compatibility/2006">
          <mc:Choice Requires="x14">
            <control shapeId="1368" r:id="rId333" name="Option Button 344">
              <controlPr defaultSize="0" autoFill="0" autoLine="0" autoPict="0">
                <anchor moveWithCells="1">
                  <from>
                    <xdr:col>5</xdr:col>
                    <xdr:colOff>88900</xdr:colOff>
                    <xdr:row>26</xdr:row>
                    <xdr:rowOff>25400</xdr:rowOff>
                  </from>
                  <to>
                    <xdr:col>5</xdr:col>
                    <xdr:colOff>1727200</xdr:colOff>
                    <xdr:row>26</xdr:row>
                    <xdr:rowOff>330200</xdr:rowOff>
                  </to>
                </anchor>
              </controlPr>
            </control>
          </mc:Choice>
        </mc:AlternateContent>
        <mc:AlternateContent xmlns:mc="http://schemas.openxmlformats.org/markup-compatibility/2006">
          <mc:Choice Requires="x14">
            <control shapeId="1369" r:id="rId334" name="Group Box 345">
              <controlPr defaultSize="0" autoFill="0" autoPict="0">
                <anchor moveWithCells="1">
                  <from>
                    <xdr:col>2</xdr:col>
                    <xdr:colOff>1739900</xdr:colOff>
                    <xdr:row>25</xdr:row>
                    <xdr:rowOff>215900</xdr:rowOff>
                  </from>
                  <to>
                    <xdr:col>6</xdr:col>
                    <xdr:colOff>215900</xdr:colOff>
                    <xdr:row>27</xdr:row>
                    <xdr:rowOff>0</xdr:rowOff>
                  </to>
                </anchor>
              </controlPr>
            </control>
          </mc:Choice>
        </mc:AlternateContent>
        <mc:AlternateContent xmlns:mc="http://schemas.openxmlformats.org/markup-compatibility/2006">
          <mc:Choice Requires="x14">
            <control shapeId="1370" r:id="rId335" name="Option Button 346">
              <controlPr defaultSize="0" autoFill="0" autoLine="0" autoPict="0">
                <anchor moveWithCells="1">
                  <from>
                    <xdr:col>4</xdr:col>
                    <xdr:colOff>88900</xdr:colOff>
                    <xdr:row>27</xdr:row>
                    <xdr:rowOff>25400</xdr:rowOff>
                  </from>
                  <to>
                    <xdr:col>4</xdr:col>
                    <xdr:colOff>1727200</xdr:colOff>
                    <xdr:row>27</xdr:row>
                    <xdr:rowOff>330200</xdr:rowOff>
                  </to>
                </anchor>
              </controlPr>
            </control>
          </mc:Choice>
        </mc:AlternateContent>
        <mc:AlternateContent xmlns:mc="http://schemas.openxmlformats.org/markup-compatibility/2006">
          <mc:Choice Requires="x14">
            <control shapeId="1371" r:id="rId336" name="Option Button 347">
              <controlPr defaultSize="0" autoFill="0" autoLine="0" autoPict="0">
                <anchor moveWithCells="1">
                  <from>
                    <xdr:col>5</xdr:col>
                    <xdr:colOff>88900</xdr:colOff>
                    <xdr:row>27</xdr:row>
                    <xdr:rowOff>25400</xdr:rowOff>
                  </from>
                  <to>
                    <xdr:col>5</xdr:col>
                    <xdr:colOff>1727200</xdr:colOff>
                    <xdr:row>27</xdr:row>
                    <xdr:rowOff>330200</xdr:rowOff>
                  </to>
                </anchor>
              </controlPr>
            </control>
          </mc:Choice>
        </mc:AlternateContent>
        <mc:AlternateContent xmlns:mc="http://schemas.openxmlformats.org/markup-compatibility/2006">
          <mc:Choice Requires="x14">
            <control shapeId="1372" r:id="rId337" name="Check Box 348">
              <controlPr defaultSize="0" autoFill="0" autoLine="0" autoPict="0">
                <anchor moveWithCells="1">
                  <from>
                    <xdr:col>4</xdr:col>
                    <xdr:colOff>254000</xdr:colOff>
                    <xdr:row>28</xdr:row>
                    <xdr:rowOff>12700</xdr:rowOff>
                  </from>
                  <to>
                    <xdr:col>4</xdr:col>
                    <xdr:colOff>254000</xdr:colOff>
                    <xdr:row>28</xdr:row>
                    <xdr:rowOff>254000</xdr:rowOff>
                  </to>
                </anchor>
              </controlPr>
            </control>
          </mc:Choice>
        </mc:AlternateContent>
        <mc:AlternateContent xmlns:mc="http://schemas.openxmlformats.org/markup-compatibility/2006">
          <mc:Choice Requires="x14">
            <control shapeId="1373" r:id="rId338" name="Check Box 349">
              <controlPr defaultSize="0" autoFill="0" autoLine="0" autoPict="0">
                <anchor moveWithCells="1">
                  <from>
                    <xdr:col>4</xdr:col>
                    <xdr:colOff>76200</xdr:colOff>
                    <xdr:row>28</xdr:row>
                    <xdr:rowOff>63500</xdr:rowOff>
                  </from>
                  <to>
                    <xdr:col>4</xdr:col>
                    <xdr:colOff>1295400</xdr:colOff>
                    <xdr:row>28</xdr:row>
                    <xdr:rowOff>508000</xdr:rowOff>
                  </to>
                </anchor>
              </controlPr>
            </control>
          </mc:Choice>
        </mc:AlternateContent>
        <mc:AlternateContent xmlns:mc="http://schemas.openxmlformats.org/markup-compatibility/2006">
          <mc:Choice Requires="x14">
            <control shapeId="1374" r:id="rId339" name="Check Box 350">
              <controlPr defaultSize="0" autoFill="0" autoLine="0" autoPict="0">
                <anchor moveWithCells="1">
                  <from>
                    <xdr:col>5</xdr:col>
                    <xdr:colOff>76200</xdr:colOff>
                    <xdr:row>28</xdr:row>
                    <xdr:rowOff>63500</xdr:rowOff>
                  </from>
                  <to>
                    <xdr:col>5</xdr:col>
                    <xdr:colOff>1295400</xdr:colOff>
                    <xdr:row>28</xdr:row>
                    <xdr:rowOff>508000</xdr:rowOff>
                  </to>
                </anchor>
              </controlPr>
            </control>
          </mc:Choice>
        </mc:AlternateContent>
        <mc:AlternateContent xmlns:mc="http://schemas.openxmlformats.org/markup-compatibility/2006">
          <mc:Choice Requires="x14">
            <control shapeId="1375" r:id="rId340" name="Group Box 351">
              <controlPr defaultSize="0" autoFill="0" autoPict="0">
                <anchor moveWithCells="1">
                  <from>
                    <xdr:col>2</xdr:col>
                    <xdr:colOff>1752600</xdr:colOff>
                    <xdr:row>26</xdr:row>
                    <xdr:rowOff>139700</xdr:rowOff>
                  </from>
                  <to>
                    <xdr:col>6</xdr:col>
                    <xdr:colOff>266700</xdr:colOff>
                    <xdr:row>27</xdr:row>
                    <xdr:rowOff>330200</xdr:rowOff>
                  </to>
                </anchor>
              </controlPr>
            </control>
          </mc:Choice>
        </mc:AlternateContent>
        <mc:AlternateContent xmlns:mc="http://schemas.openxmlformats.org/markup-compatibility/2006">
          <mc:Choice Requires="x14">
            <control shapeId="1376" r:id="rId341" name="Check Box 352">
              <controlPr defaultSize="0" autoFill="0" autoLine="0" autoPict="0">
                <anchor moveWithCells="1">
                  <from>
                    <xdr:col>6</xdr:col>
                    <xdr:colOff>165100</xdr:colOff>
                    <xdr:row>28</xdr:row>
                    <xdr:rowOff>76200</xdr:rowOff>
                  </from>
                  <to>
                    <xdr:col>6</xdr:col>
                    <xdr:colOff>1384300</xdr:colOff>
                    <xdr:row>28</xdr:row>
                    <xdr:rowOff>520700</xdr:rowOff>
                  </to>
                </anchor>
              </controlPr>
            </control>
          </mc:Choice>
        </mc:AlternateContent>
        <mc:AlternateContent xmlns:mc="http://schemas.openxmlformats.org/markup-compatibility/2006">
          <mc:Choice Requires="x14">
            <control shapeId="1377" r:id="rId342" name="Option Button 353">
              <controlPr defaultSize="0" autoFill="0" autoLine="0" autoPict="0">
                <anchor moveWithCells="1">
                  <from>
                    <xdr:col>4</xdr:col>
                    <xdr:colOff>101600</xdr:colOff>
                    <xdr:row>29</xdr:row>
                    <xdr:rowOff>0</xdr:rowOff>
                  </from>
                  <to>
                    <xdr:col>4</xdr:col>
                    <xdr:colOff>1739900</xdr:colOff>
                    <xdr:row>30</xdr:row>
                    <xdr:rowOff>25400</xdr:rowOff>
                  </to>
                </anchor>
              </controlPr>
            </control>
          </mc:Choice>
        </mc:AlternateContent>
        <mc:AlternateContent xmlns:mc="http://schemas.openxmlformats.org/markup-compatibility/2006">
          <mc:Choice Requires="x14">
            <control shapeId="1378" r:id="rId343" name="Option Button 354">
              <controlPr defaultSize="0" autoFill="0" autoLine="0" autoPict="0">
                <anchor moveWithCells="1">
                  <from>
                    <xdr:col>5</xdr:col>
                    <xdr:colOff>101600</xdr:colOff>
                    <xdr:row>29</xdr:row>
                    <xdr:rowOff>12700</xdr:rowOff>
                  </from>
                  <to>
                    <xdr:col>5</xdr:col>
                    <xdr:colOff>1739900</xdr:colOff>
                    <xdr:row>30</xdr:row>
                    <xdr:rowOff>25400</xdr:rowOff>
                  </to>
                </anchor>
              </controlPr>
            </control>
          </mc:Choice>
        </mc:AlternateContent>
        <mc:AlternateContent xmlns:mc="http://schemas.openxmlformats.org/markup-compatibility/2006">
          <mc:Choice Requires="x14">
            <control shapeId="1379" r:id="rId344" name="Option Button 355">
              <controlPr defaultSize="0" autoFill="0" autoLine="0" autoPict="0">
                <anchor moveWithCells="1">
                  <from>
                    <xdr:col>4</xdr:col>
                    <xdr:colOff>88900</xdr:colOff>
                    <xdr:row>30</xdr:row>
                    <xdr:rowOff>0</xdr:rowOff>
                  </from>
                  <to>
                    <xdr:col>4</xdr:col>
                    <xdr:colOff>1727200</xdr:colOff>
                    <xdr:row>31</xdr:row>
                    <xdr:rowOff>25400</xdr:rowOff>
                  </to>
                </anchor>
              </controlPr>
            </control>
          </mc:Choice>
        </mc:AlternateContent>
        <mc:AlternateContent xmlns:mc="http://schemas.openxmlformats.org/markup-compatibility/2006">
          <mc:Choice Requires="x14">
            <control shapeId="1380" r:id="rId345" name="Option Button 356">
              <controlPr defaultSize="0" autoFill="0" autoLine="0" autoPict="0">
                <anchor moveWithCells="1">
                  <from>
                    <xdr:col>5</xdr:col>
                    <xdr:colOff>88900</xdr:colOff>
                    <xdr:row>30</xdr:row>
                    <xdr:rowOff>12700</xdr:rowOff>
                  </from>
                  <to>
                    <xdr:col>5</xdr:col>
                    <xdr:colOff>1727200</xdr:colOff>
                    <xdr:row>31</xdr:row>
                    <xdr:rowOff>25400</xdr:rowOff>
                  </to>
                </anchor>
              </controlPr>
            </control>
          </mc:Choice>
        </mc:AlternateContent>
        <mc:AlternateContent xmlns:mc="http://schemas.openxmlformats.org/markup-compatibility/2006">
          <mc:Choice Requires="x14">
            <control shapeId="1381" r:id="rId346" name="Group Box 357">
              <controlPr defaultSize="0" autoFill="0" autoPict="0">
                <anchor moveWithCells="1">
                  <from>
                    <xdr:col>2</xdr:col>
                    <xdr:colOff>1676400</xdr:colOff>
                    <xdr:row>28</xdr:row>
                    <xdr:rowOff>177800</xdr:rowOff>
                  </from>
                  <to>
                    <xdr:col>6</xdr:col>
                    <xdr:colOff>38100</xdr:colOff>
                    <xdr:row>29</xdr:row>
                    <xdr:rowOff>101600</xdr:rowOff>
                  </to>
                </anchor>
              </controlPr>
            </control>
          </mc:Choice>
        </mc:AlternateContent>
        <mc:AlternateContent xmlns:mc="http://schemas.openxmlformats.org/markup-compatibility/2006">
          <mc:Choice Requires="x14">
            <control shapeId="1382" r:id="rId347" name="Group Box 358">
              <controlPr defaultSize="0" autoFill="0" autoPict="0">
                <anchor moveWithCells="1">
                  <from>
                    <xdr:col>2</xdr:col>
                    <xdr:colOff>1562100</xdr:colOff>
                    <xdr:row>29</xdr:row>
                    <xdr:rowOff>177800</xdr:rowOff>
                  </from>
                  <to>
                    <xdr:col>6</xdr:col>
                    <xdr:colOff>266700</xdr:colOff>
                    <xdr:row>31</xdr:row>
                    <xdr:rowOff>127000</xdr:rowOff>
                  </to>
                </anchor>
              </controlPr>
            </control>
          </mc:Choice>
        </mc:AlternateContent>
        <mc:AlternateContent xmlns:mc="http://schemas.openxmlformats.org/markup-compatibility/2006">
          <mc:Choice Requires="x14">
            <control shapeId="1383" r:id="rId348" name="Drop Down 359">
              <controlPr defaultSize="0" autoLine="0" autoPict="0">
                <anchor moveWithCells="1">
                  <from>
                    <xdr:col>5</xdr:col>
                    <xdr:colOff>12700</xdr:colOff>
                    <xdr:row>62</xdr:row>
                    <xdr:rowOff>12700</xdr:rowOff>
                  </from>
                  <to>
                    <xdr:col>6</xdr:col>
                    <xdr:colOff>1828800</xdr:colOff>
                    <xdr:row>63</xdr:row>
                    <xdr:rowOff>0</xdr:rowOff>
                  </to>
                </anchor>
              </controlPr>
            </control>
          </mc:Choice>
        </mc:AlternateContent>
        <mc:AlternateContent xmlns:mc="http://schemas.openxmlformats.org/markup-compatibility/2006">
          <mc:Choice Requires="x14">
            <control shapeId="1384" r:id="rId349" name="Option Button 360">
              <controlPr defaultSize="0" autoFill="0" autoLine="0" autoPict="0">
                <anchor moveWithCells="1">
                  <from>
                    <xdr:col>5</xdr:col>
                    <xdr:colOff>88900</xdr:colOff>
                    <xdr:row>30</xdr:row>
                    <xdr:rowOff>12700</xdr:rowOff>
                  </from>
                  <to>
                    <xdr:col>5</xdr:col>
                    <xdr:colOff>1727200</xdr:colOff>
                    <xdr:row>31</xdr:row>
                    <xdr:rowOff>25400</xdr:rowOff>
                  </to>
                </anchor>
              </controlPr>
            </control>
          </mc:Choice>
        </mc:AlternateContent>
        <mc:AlternateContent xmlns:mc="http://schemas.openxmlformats.org/markup-compatibility/2006">
          <mc:Choice Requires="x14">
            <control shapeId="1385" r:id="rId350" name="Check Box 361">
              <controlPr defaultSize="0" autoFill="0" autoLine="0" autoPict="0">
                <anchor moveWithCells="1">
                  <from>
                    <xdr:col>6</xdr:col>
                    <xdr:colOff>76200</xdr:colOff>
                    <xdr:row>89</xdr:row>
                    <xdr:rowOff>25400</xdr:rowOff>
                  </from>
                  <to>
                    <xdr:col>6</xdr:col>
                    <xdr:colOff>1663700</xdr:colOff>
                    <xdr:row>89</xdr:row>
                    <xdr:rowOff>241300</xdr:rowOff>
                  </to>
                </anchor>
              </controlPr>
            </control>
          </mc:Choice>
        </mc:AlternateContent>
        <mc:AlternateContent xmlns:mc="http://schemas.openxmlformats.org/markup-compatibility/2006">
          <mc:Choice Requires="x14">
            <control shapeId="1386" r:id="rId351" name="Check Box 362">
              <controlPr defaultSize="0" autoFill="0" autoLine="0" autoPict="0">
                <anchor moveWithCells="1">
                  <from>
                    <xdr:col>4</xdr:col>
                    <xdr:colOff>254000</xdr:colOff>
                    <xdr:row>5</xdr:row>
                    <xdr:rowOff>12700</xdr:rowOff>
                  </from>
                  <to>
                    <xdr:col>4</xdr:col>
                    <xdr:colOff>254000</xdr:colOff>
                    <xdr:row>5</xdr:row>
                    <xdr:rowOff>254000</xdr:rowOff>
                  </to>
                </anchor>
              </controlPr>
            </control>
          </mc:Choice>
        </mc:AlternateContent>
        <mc:AlternateContent xmlns:mc="http://schemas.openxmlformats.org/markup-compatibility/2006">
          <mc:Choice Requires="x14">
            <control shapeId="1387" r:id="rId352" name="Check Box 363">
              <controlPr defaultSize="0" autoFill="0" autoLine="0" autoPict="0">
                <anchor moveWithCells="1">
                  <from>
                    <xdr:col>4</xdr:col>
                    <xdr:colOff>254000</xdr:colOff>
                    <xdr:row>6</xdr:row>
                    <xdr:rowOff>25400</xdr:rowOff>
                  </from>
                  <to>
                    <xdr:col>4</xdr:col>
                    <xdr:colOff>254000</xdr:colOff>
                    <xdr:row>6</xdr:row>
                    <xdr:rowOff>254000</xdr:rowOff>
                  </to>
                </anchor>
              </controlPr>
            </control>
          </mc:Choice>
        </mc:AlternateContent>
        <mc:AlternateContent xmlns:mc="http://schemas.openxmlformats.org/markup-compatibility/2006">
          <mc:Choice Requires="x14">
            <control shapeId="1388" r:id="rId353" name="Option Button 364">
              <controlPr defaultSize="0" autoFill="0" autoLine="0" autoPict="0">
                <anchor moveWithCells="1">
                  <from>
                    <xdr:col>4</xdr:col>
                    <xdr:colOff>25400</xdr:colOff>
                    <xdr:row>5</xdr:row>
                    <xdr:rowOff>0</xdr:rowOff>
                  </from>
                  <to>
                    <xdr:col>5</xdr:col>
                    <xdr:colOff>241300</xdr:colOff>
                    <xdr:row>6</xdr:row>
                    <xdr:rowOff>0</xdr:rowOff>
                  </to>
                </anchor>
              </controlPr>
            </control>
          </mc:Choice>
        </mc:AlternateContent>
        <mc:AlternateContent xmlns:mc="http://schemas.openxmlformats.org/markup-compatibility/2006">
          <mc:Choice Requires="x14">
            <control shapeId="1389" r:id="rId354" name="Option Button 365">
              <controlPr defaultSize="0" autoFill="0" autoLine="0" autoPict="0">
                <anchor moveWithCells="1">
                  <from>
                    <xdr:col>4</xdr:col>
                    <xdr:colOff>12700</xdr:colOff>
                    <xdr:row>5</xdr:row>
                    <xdr:rowOff>292100</xdr:rowOff>
                  </from>
                  <to>
                    <xdr:col>5</xdr:col>
                    <xdr:colOff>406400</xdr:colOff>
                    <xdr:row>6</xdr:row>
                    <xdr:rowOff>279400</xdr:rowOff>
                  </to>
                </anchor>
              </controlPr>
            </control>
          </mc:Choice>
        </mc:AlternateContent>
        <mc:AlternateContent xmlns:mc="http://schemas.openxmlformats.org/markup-compatibility/2006">
          <mc:Choice Requires="x14">
            <control shapeId="1390" r:id="rId355" name="Group Box 366">
              <controlPr defaultSize="0" autoFill="0" autoPict="0">
                <anchor moveWithCells="1">
                  <from>
                    <xdr:col>3</xdr:col>
                    <xdr:colOff>12700</xdr:colOff>
                    <xdr:row>4</xdr:row>
                    <xdr:rowOff>431800</xdr:rowOff>
                  </from>
                  <to>
                    <xdr:col>6</xdr:col>
                    <xdr:colOff>165100</xdr:colOff>
                    <xdr:row>7</xdr:row>
                    <xdr:rowOff>25400</xdr:rowOff>
                  </to>
                </anchor>
              </controlPr>
            </control>
          </mc:Choice>
        </mc:AlternateContent>
        <mc:AlternateContent xmlns:mc="http://schemas.openxmlformats.org/markup-compatibility/2006">
          <mc:Choice Requires="x14">
            <control shapeId="1391" r:id="rId356" name="Group Box 367">
              <controlPr defaultSize="0" autoFill="0" autoPict="0">
                <anchor moveWithCells="1">
                  <from>
                    <xdr:col>2</xdr:col>
                    <xdr:colOff>1778000</xdr:colOff>
                    <xdr:row>28</xdr:row>
                    <xdr:rowOff>406400</xdr:rowOff>
                  </from>
                  <to>
                    <xdr:col>6</xdr:col>
                    <xdr:colOff>165100</xdr:colOff>
                    <xdr:row>30</xdr:row>
                    <xdr:rowOff>215900</xdr:rowOff>
                  </to>
                </anchor>
              </controlPr>
            </control>
          </mc:Choice>
        </mc:AlternateContent>
        <mc:AlternateContent xmlns:mc="http://schemas.openxmlformats.org/markup-compatibility/2006">
          <mc:Choice Requires="x14">
            <control shapeId="1393" r:id="rId357" name="Option Button 369">
              <controlPr defaultSize="0" autoFill="0" autoLine="0" autoPict="0">
                <anchor moveWithCells="1">
                  <from>
                    <xdr:col>4</xdr:col>
                    <xdr:colOff>63500</xdr:colOff>
                    <xdr:row>40</xdr:row>
                    <xdr:rowOff>25400</xdr:rowOff>
                  </from>
                  <to>
                    <xdr:col>4</xdr:col>
                    <xdr:colOff>1511300</xdr:colOff>
                    <xdr:row>41</xdr:row>
                    <xdr:rowOff>0</xdr:rowOff>
                  </to>
                </anchor>
              </controlPr>
            </control>
          </mc:Choice>
        </mc:AlternateContent>
        <mc:AlternateContent xmlns:mc="http://schemas.openxmlformats.org/markup-compatibility/2006">
          <mc:Choice Requires="x14">
            <control shapeId="1394" r:id="rId358" name="Option Button 370">
              <controlPr defaultSize="0" autoFill="0" autoLine="0" autoPict="0">
                <anchor moveWithCells="1">
                  <from>
                    <xdr:col>5</xdr:col>
                    <xdr:colOff>63500</xdr:colOff>
                    <xdr:row>40</xdr:row>
                    <xdr:rowOff>25400</xdr:rowOff>
                  </from>
                  <to>
                    <xdr:col>5</xdr:col>
                    <xdr:colOff>1511300</xdr:colOff>
                    <xdr:row>41</xdr:row>
                    <xdr:rowOff>0</xdr:rowOff>
                  </to>
                </anchor>
              </controlPr>
            </control>
          </mc:Choice>
        </mc:AlternateContent>
        <mc:AlternateContent xmlns:mc="http://schemas.openxmlformats.org/markup-compatibility/2006">
          <mc:Choice Requires="x14">
            <control shapeId="1395" r:id="rId359" name="Group Box 371">
              <controlPr defaultSize="0" autoFill="0" autoPict="0">
                <anchor moveWithCells="1">
                  <from>
                    <xdr:col>2</xdr:col>
                    <xdr:colOff>1676400</xdr:colOff>
                    <xdr:row>39</xdr:row>
                    <xdr:rowOff>342900</xdr:rowOff>
                  </from>
                  <to>
                    <xdr:col>5</xdr:col>
                    <xdr:colOff>1739900</xdr:colOff>
                    <xdr:row>42</xdr:row>
                    <xdr:rowOff>254000</xdr:rowOff>
                  </to>
                </anchor>
              </controlPr>
            </control>
          </mc:Choice>
        </mc:AlternateContent>
        <mc:AlternateContent xmlns:mc="http://schemas.openxmlformats.org/markup-compatibility/2006">
          <mc:Choice Requires="x14">
            <control shapeId="1396" r:id="rId360" name="Option Button 372">
              <controlPr defaultSize="0" autoFill="0" autoLine="0" autoPict="0">
                <anchor moveWithCells="1">
                  <from>
                    <xdr:col>4</xdr:col>
                    <xdr:colOff>63500</xdr:colOff>
                    <xdr:row>40</xdr:row>
                    <xdr:rowOff>25400</xdr:rowOff>
                  </from>
                  <to>
                    <xdr:col>4</xdr:col>
                    <xdr:colOff>1511300</xdr:colOff>
                    <xdr:row>41</xdr:row>
                    <xdr:rowOff>0</xdr:rowOff>
                  </to>
                </anchor>
              </controlPr>
            </control>
          </mc:Choice>
        </mc:AlternateContent>
        <mc:AlternateContent xmlns:mc="http://schemas.openxmlformats.org/markup-compatibility/2006">
          <mc:Choice Requires="x14">
            <control shapeId="1397" r:id="rId361" name="Option Button 373">
              <controlPr defaultSize="0" autoFill="0" autoLine="0" autoPict="0">
                <anchor moveWithCells="1">
                  <from>
                    <xdr:col>5</xdr:col>
                    <xdr:colOff>63500</xdr:colOff>
                    <xdr:row>40</xdr:row>
                    <xdr:rowOff>25400</xdr:rowOff>
                  </from>
                  <to>
                    <xdr:col>5</xdr:col>
                    <xdr:colOff>1511300</xdr:colOff>
                    <xdr:row>41</xdr:row>
                    <xdr:rowOff>0</xdr:rowOff>
                  </to>
                </anchor>
              </controlPr>
            </control>
          </mc:Choice>
        </mc:AlternateContent>
        <mc:AlternateContent xmlns:mc="http://schemas.openxmlformats.org/markup-compatibility/2006">
          <mc:Choice Requires="x14">
            <control shapeId="1398" r:id="rId362" name="Group Box 374">
              <controlPr defaultSize="0" autoFill="0" autoPict="0">
                <anchor moveWithCells="1">
                  <from>
                    <xdr:col>2</xdr:col>
                    <xdr:colOff>1676400</xdr:colOff>
                    <xdr:row>39</xdr:row>
                    <xdr:rowOff>342900</xdr:rowOff>
                  </from>
                  <to>
                    <xdr:col>5</xdr:col>
                    <xdr:colOff>1739900</xdr:colOff>
                    <xdr:row>42</xdr:row>
                    <xdr:rowOff>254000</xdr:rowOff>
                  </to>
                </anchor>
              </controlPr>
            </control>
          </mc:Choice>
        </mc:AlternateContent>
        <mc:AlternateContent xmlns:mc="http://schemas.openxmlformats.org/markup-compatibility/2006">
          <mc:Choice Requires="x14">
            <control shapeId="1399" r:id="rId363" name="Option Button 375">
              <controlPr defaultSize="0" autoFill="0" autoLine="0" autoPict="0">
                <anchor moveWithCells="1">
                  <from>
                    <xdr:col>4</xdr:col>
                    <xdr:colOff>63500</xdr:colOff>
                    <xdr:row>40</xdr:row>
                    <xdr:rowOff>25400</xdr:rowOff>
                  </from>
                  <to>
                    <xdr:col>4</xdr:col>
                    <xdr:colOff>1511300</xdr:colOff>
                    <xdr:row>41</xdr:row>
                    <xdr:rowOff>0</xdr:rowOff>
                  </to>
                </anchor>
              </controlPr>
            </control>
          </mc:Choice>
        </mc:AlternateContent>
        <mc:AlternateContent xmlns:mc="http://schemas.openxmlformats.org/markup-compatibility/2006">
          <mc:Choice Requires="x14">
            <control shapeId="1400" r:id="rId364" name="Option Button 376">
              <controlPr defaultSize="0" autoFill="0" autoLine="0" autoPict="0">
                <anchor moveWithCells="1">
                  <from>
                    <xdr:col>5</xdr:col>
                    <xdr:colOff>63500</xdr:colOff>
                    <xdr:row>40</xdr:row>
                    <xdr:rowOff>25400</xdr:rowOff>
                  </from>
                  <to>
                    <xdr:col>5</xdr:col>
                    <xdr:colOff>1511300</xdr:colOff>
                    <xdr:row>41</xdr:row>
                    <xdr:rowOff>0</xdr:rowOff>
                  </to>
                </anchor>
              </controlPr>
            </control>
          </mc:Choice>
        </mc:AlternateContent>
        <mc:AlternateContent xmlns:mc="http://schemas.openxmlformats.org/markup-compatibility/2006">
          <mc:Choice Requires="x14">
            <control shapeId="1401" r:id="rId365" name="Group Box 377">
              <controlPr defaultSize="0" autoFill="0" autoPict="0">
                <anchor moveWithCells="1">
                  <from>
                    <xdr:col>2</xdr:col>
                    <xdr:colOff>1676400</xdr:colOff>
                    <xdr:row>39</xdr:row>
                    <xdr:rowOff>342900</xdr:rowOff>
                  </from>
                  <to>
                    <xdr:col>5</xdr:col>
                    <xdr:colOff>1739900</xdr:colOff>
                    <xdr:row>42</xdr:row>
                    <xdr:rowOff>254000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A488EB-0227-6E41-9C22-136CA4E554D4}">
  <dimension ref="A1:Q27"/>
  <sheetViews>
    <sheetView view="pageLayout" zoomScaleNormal="100" workbookViewId="0">
      <selection activeCell="P27" sqref="P27"/>
    </sheetView>
  </sheetViews>
  <sheetFormatPr baseColWidth="10" defaultColWidth="10.7109375" defaultRowHeight="18"/>
  <cols>
    <col min="1" max="1" width="1.5703125" style="95" customWidth="1"/>
    <col min="2" max="2" width="17.85546875" style="95" customWidth="1"/>
    <col min="3" max="6" width="9.28515625" style="95" customWidth="1"/>
    <col min="7" max="7" width="8.42578125" style="95" customWidth="1"/>
    <col min="8" max="8" width="10.140625" style="95" customWidth="1"/>
    <col min="9" max="9" width="1.5703125" style="95" customWidth="1"/>
    <col min="10" max="10" width="4.140625" style="95" customWidth="1"/>
    <col min="11" max="11" width="1.5703125" style="95" customWidth="1"/>
    <col min="12" max="12" width="17.85546875" style="95" customWidth="1"/>
    <col min="13" max="13" width="11" style="95" customWidth="1"/>
    <col min="14" max="14" width="35" style="95" customWidth="1"/>
    <col min="15" max="15" width="1.5703125" style="95" customWidth="1"/>
    <col min="16" max="16" width="4.140625" style="95" customWidth="1"/>
    <col min="17" max="16384" width="10.7109375" style="95"/>
  </cols>
  <sheetData>
    <row r="1" spans="1:17" ht="36" customHeight="1">
      <c r="A1" s="306" t="s">
        <v>153</v>
      </c>
      <c r="B1" s="306"/>
      <c r="C1" s="306"/>
      <c r="D1" s="306"/>
      <c r="E1" s="306"/>
      <c r="F1" s="306"/>
      <c r="G1" s="306"/>
      <c r="H1" s="306"/>
      <c r="I1" s="306"/>
      <c r="J1" s="305" t="s">
        <v>152</v>
      </c>
      <c r="K1" s="305"/>
      <c r="L1" s="305"/>
      <c r="M1" s="305"/>
      <c r="N1" s="305"/>
      <c r="O1" s="305"/>
      <c r="P1" s="305"/>
      <c r="Q1" s="125"/>
    </row>
    <row r="2" spans="1:17" ht="9" customHeight="1">
      <c r="A2" s="124"/>
      <c r="B2" s="124"/>
      <c r="C2" s="124"/>
      <c r="D2" s="124"/>
      <c r="E2" s="124"/>
      <c r="F2" s="124"/>
      <c r="G2" s="124"/>
      <c r="H2" s="124"/>
      <c r="I2" s="124"/>
      <c r="K2" s="96"/>
      <c r="L2" s="96"/>
      <c r="M2" s="96"/>
      <c r="N2" s="96"/>
    </row>
    <row r="3" spans="1:17" ht="28" customHeight="1">
      <c r="A3" s="96"/>
      <c r="B3" s="116" t="s">
        <v>151</v>
      </c>
      <c r="C3" s="307"/>
      <c r="D3" s="308"/>
      <c r="E3" s="308"/>
      <c r="F3" s="308"/>
      <c r="G3" s="308"/>
      <c r="H3" s="309"/>
      <c r="I3" s="96"/>
      <c r="K3" s="96"/>
      <c r="L3" s="123" t="s">
        <v>150</v>
      </c>
      <c r="M3" s="96"/>
      <c r="N3" s="122" t="s">
        <v>143</v>
      </c>
      <c r="O3" s="122"/>
    </row>
    <row r="4" spans="1:17" ht="28" customHeight="1">
      <c r="A4" s="96"/>
      <c r="B4" s="103" t="s">
        <v>149</v>
      </c>
      <c r="C4" s="319" t="str">
        <f>IF('セミナー登録（その他研修会）'!E66="","",'セミナー登録（その他研修会）'!E66)</f>
        <v/>
      </c>
      <c r="D4" s="319"/>
      <c r="E4" s="319"/>
      <c r="F4" s="319"/>
      <c r="G4" s="319"/>
      <c r="H4" s="320"/>
      <c r="I4" s="115"/>
      <c r="K4" s="96"/>
      <c r="L4" s="103" t="s">
        <v>141</v>
      </c>
      <c r="M4" s="103" t="s">
        <v>140</v>
      </c>
      <c r="N4" s="103" t="s">
        <v>148</v>
      </c>
      <c r="O4" s="120"/>
    </row>
    <row r="5" spans="1:17" ht="28" customHeight="1">
      <c r="A5" s="96"/>
      <c r="B5" s="299" t="s">
        <v>147</v>
      </c>
      <c r="C5" s="313" t="str">
        <f>IF('セミナー登録（その他研修会）'!E67="","",'セミナー登録（その他研修会）'!E67)</f>
        <v/>
      </c>
      <c r="D5" s="313"/>
      <c r="E5" s="313"/>
      <c r="F5" s="313"/>
      <c r="G5" s="313"/>
      <c r="H5" s="314"/>
      <c r="I5" s="115"/>
      <c r="K5" s="96"/>
      <c r="L5" s="105" t="s">
        <v>146</v>
      </c>
      <c r="M5" s="163"/>
      <c r="N5" s="104"/>
      <c r="O5" s="96"/>
    </row>
    <row r="6" spans="1:17" ht="28" customHeight="1">
      <c r="A6" s="96"/>
      <c r="B6" s="299"/>
      <c r="C6" s="315"/>
      <c r="D6" s="315"/>
      <c r="E6" s="315"/>
      <c r="F6" s="315"/>
      <c r="G6" s="315"/>
      <c r="H6" s="316"/>
      <c r="I6" s="121"/>
      <c r="K6" s="96"/>
      <c r="L6" s="105" t="s">
        <v>124</v>
      </c>
      <c r="M6" s="163"/>
      <c r="N6" s="104"/>
      <c r="O6" s="96"/>
    </row>
    <row r="7" spans="1:17" ht="28" customHeight="1" thickBot="1">
      <c r="A7" s="96"/>
      <c r="B7" s="299"/>
      <c r="C7" s="315"/>
      <c r="D7" s="315"/>
      <c r="E7" s="315"/>
      <c r="F7" s="315"/>
      <c r="G7" s="315"/>
      <c r="H7" s="316"/>
      <c r="I7" s="121"/>
      <c r="K7" s="96"/>
      <c r="L7" s="101" t="s">
        <v>145</v>
      </c>
      <c r="M7" s="164"/>
      <c r="N7" s="100"/>
      <c r="O7" s="96"/>
    </row>
    <row r="8" spans="1:17" ht="28" customHeight="1" thickTop="1">
      <c r="A8" s="96"/>
      <c r="B8" s="299"/>
      <c r="C8" s="315"/>
      <c r="D8" s="315"/>
      <c r="E8" s="315"/>
      <c r="F8" s="315"/>
      <c r="G8" s="315"/>
      <c r="H8" s="316"/>
      <c r="I8" s="121"/>
      <c r="K8" s="96"/>
      <c r="L8" s="98" t="s">
        <v>104</v>
      </c>
      <c r="M8" s="165">
        <f>SUM(M5:M7)</f>
        <v>0</v>
      </c>
      <c r="N8" s="97"/>
      <c r="O8" s="96"/>
    </row>
    <row r="9" spans="1:17" ht="20" customHeight="1">
      <c r="A9" s="96"/>
      <c r="B9" s="299"/>
      <c r="C9" s="315"/>
      <c r="D9" s="315"/>
      <c r="E9" s="315"/>
      <c r="F9" s="315"/>
      <c r="G9" s="315"/>
      <c r="H9" s="316"/>
      <c r="I9" s="121"/>
      <c r="K9" s="96"/>
      <c r="L9" s="96"/>
      <c r="M9" s="96"/>
      <c r="N9" s="96"/>
      <c r="O9" s="96"/>
    </row>
    <row r="10" spans="1:17" ht="28" customHeight="1">
      <c r="A10" s="96"/>
      <c r="B10" s="299"/>
      <c r="C10" s="317"/>
      <c r="D10" s="317"/>
      <c r="E10" s="317"/>
      <c r="F10" s="317"/>
      <c r="G10" s="317"/>
      <c r="H10" s="318"/>
      <c r="I10" s="121"/>
      <c r="K10" s="96"/>
      <c r="L10" s="123" t="s">
        <v>144</v>
      </c>
      <c r="M10" s="96"/>
      <c r="N10" s="122" t="s">
        <v>143</v>
      </c>
      <c r="O10" s="122"/>
    </row>
    <row r="11" spans="1:17" ht="28" customHeight="1">
      <c r="A11" s="96"/>
      <c r="B11" s="116" t="s">
        <v>142</v>
      </c>
      <c r="C11" s="296" t="str">
        <f>IF('セミナー登録（その他研修会）'!E69="","",'セミナー登録（その他研修会）'!E69)</f>
        <v/>
      </c>
      <c r="D11" s="297"/>
      <c r="E11" s="297"/>
      <c r="F11" s="297"/>
      <c r="G11" s="297"/>
      <c r="H11" s="298"/>
      <c r="I11" s="121"/>
      <c r="K11" s="96"/>
      <c r="L11" s="103" t="s">
        <v>141</v>
      </c>
      <c r="M11" s="103" t="s">
        <v>140</v>
      </c>
      <c r="N11" s="103" t="s">
        <v>139</v>
      </c>
      <c r="O11" s="120"/>
    </row>
    <row r="12" spans="1:17" ht="28" customHeight="1">
      <c r="A12" s="96"/>
      <c r="B12" s="103" t="s">
        <v>138</v>
      </c>
      <c r="C12" s="293"/>
      <c r="D12" s="294"/>
      <c r="E12" s="294"/>
      <c r="F12" s="294"/>
      <c r="G12" s="294"/>
      <c r="H12" s="295"/>
      <c r="I12" s="119"/>
      <c r="K12" s="96"/>
      <c r="L12" s="105" t="s">
        <v>137</v>
      </c>
      <c r="M12" s="163"/>
      <c r="N12" s="104"/>
      <c r="O12" s="96"/>
    </row>
    <row r="13" spans="1:17" ht="28" customHeight="1">
      <c r="A13" s="96"/>
      <c r="B13" s="103" t="s">
        <v>136</v>
      </c>
      <c r="C13" s="310" t="str">
        <f>IF('セミナー登録（その他研修会）'!E19="","",'セミナー登録（その他研修会）'!E19)</f>
        <v/>
      </c>
      <c r="D13" s="311"/>
      <c r="E13" s="311"/>
      <c r="F13" s="311"/>
      <c r="G13" s="311"/>
      <c r="H13" s="312"/>
      <c r="I13" s="118"/>
      <c r="K13" s="96"/>
      <c r="L13" s="105" t="s">
        <v>135</v>
      </c>
      <c r="M13" s="163"/>
      <c r="N13" s="104"/>
      <c r="O13" s="96"/>
    </row>
    <row r="14" spans="1:17" ht="28" customHeight="1">
      <c r="A14" s="96"/>
      <c r="B14" s="103" t="s">
        <v>134</v>
      </c>
      <c r="C14" s="117" t="str">
        <f>IF('セミナー登録（その他研修会）'!F62="","",'セミナー登録（その他研修会）'!F62)&amp;" 分"</f>
        <v xml:space="preserve"> 分</v>
      </c>
      <c r="D14" s="103" t="s">
        <v>133</v>
      </c>
      <c r="E14" s="153" t="str">
        <f>IF('セミナー登録（その他研修会）'!E70="","",'セミナー登録（その他研修会）'!E70)</f>
        <v/>
      </c>
      <c r="F14" s="103" t="s">
        <v>132</v>
      </c>
      <c r="G14" s="155" t="str">
        <f>IF('セミナー登録（その他研修会）'!G70="","",'セミナー登録（その他研修会）'!G70)</f>
        <v/>
      </c>
      <c r="H14" s="154"/>
      <c r="I14" s="118"/>
      <c r="K14" s="96"/>
      <c r="L14" s="105" t="s">
        <v>131</v>
      </c>
      <c r="M14" s="163"/>
      <c r="N14" s="104"/>
      <c r="O14" s="96"/>
    </row>
    <row r="15" spans="1:17" ht="28" customHeight="1">
      <c r="A15" s="96"/>
      <c r="B15" s="103" t="s">
        <v>130</v>
      </c>
      <c r="C15" s="325"/>
      <c r="D15" s="326"/>
      <c r="E15" s="326"/>
      <c r="F15" s="326"/>
      <c r="G15" s="326"/>
      <c r="H15" s="327"/>
      <c r="I15" s="118"/>
      <c r="K15" s="96"/>
      <c r="L15" s="105" t="s">
        <v>129</v>
      </c>
      <c r="M15" s="163"/>
      <c r="N15" s="104"/>
      <c r="O15" s="96"/>
    </row>
    <row r="16" spans="1:17" ht="28" customHeight="1">
      <c r="A16" s="96"/>
      <c r="B16" s="103" t="s">
        <v>128</v>
      </c>
      <c r="C16" s="112" t="s">
        <v>127</v>
      </c>
      <c r="D16" s="324" t="str">
        <f>IF('セミナー登録（その他研修会）'!F64="","",'セミナー登録（その他研修会）'!F64)</f>
        <v>0ポイント</v>
      </c>
      <c r="E16" s="320"/>
      <c r="F16" s="322" t="s">
        <v>126</v>
      </c>
      <c r="G16" s="323"/>
      <c r="H16" s="117" t="str">
        <f>IF('セミナー登録（その他研修会）'!F65="","",'セミナー登録（その他研修会）'!F65)</f>
        <v>0点</v>
      </c>
      <c r="I16" s="115"/>
      <c r="K16" s="96"/>
      <c r="L16" s="105" t="s">
        <v>125</v>
      </c>
      <c r="M16" s="163"/>
      <c r="N16" s="104"/>
      <c r="O16" s="96"/>
    </row>
    <row r="17" spans="1:15" ht="28" customHeight="1">
      <c r="A17" s="96"/>
      <c r="B17" s="289" t="s">
        <v>124</v>
      </c>
      <c r="C17" s="103" t="s">
        <v>123</v>
      </c>
      <c r="D17" s="291" t="str">
        <f>IF('セミナー登録（その他研修会）'!E93="","",'セミナー登録（その他研修会）'!E93)&amp;" 円"</f>
        <v xml:space="preserve"> 円</v>
      </c>
      <c r="E17" s="292"/>
      <c r="F17" s="103" t="s">
        <v>122</v>
      </c>
      <c r="G17" s="291" t="str">
        <f>IF('セミナー登録（その他研修会）'!E94="","",'セミナー登録（その他研修会）'!E94)&amp;" 円"</f>
        <v xml:space="preserve"> 円</v>
      </c>
      <c r="H17" s="292"/>
      <c r="I17" s="115"/>
      <c r="K17" s="96"/>
      <c r="L17" s="105" t="s">
        <v>121</v>
      </c>
      <c r="M17" s="163"/>
      <c r="N17" s="104"/>
      <c r="O17" s="96"/>
    </row>
    <row r="18" spans="1:15" ht="28" customHeight="1">
      <c r="A18" s="96"/>
      <c r="B18" s="290"/>
      <c r="C18" s="103" t="s">
        <v>120</v>
      </c>
      <c r="D18" s="291" t="str">
        <f>IF('セミナー登録（その他研修会）'!E97="","",'セミナー登録（その他研修会）'!E97)&amp;" 円"</f>
        <v xml:space="preserve"> 円</v>
      </c>
      <c r="E18" s="321"/>
      <c r="F18" s="321"/>
      <c r="G18" s="321"/>
      <c r="H18" s="292"/>
      <c r="I18" s="113"/>
      <c r="K18" s="96"/>
      <c r="L18" s="105" t="s">
        <v>119</v>
      </c>
      <c r="M18" s="163"/>
      <c r="N18" s="104"/>
      <c r="O18" s="96"/>
    </row>
    <row r="19" spans="1:15" ht="28" customHeight="1">
      <c r="A19" s="96"/>
      <c r="B19" s="111" t="s">
        <v>118</v>
      </c>
      <c r="C19" s="291" t="str">
        <f>IF('セミナー登録（その他研修会）'!E92="","",'セミナー登録（その他研修会）'!E92)&amp;" 人"</f>
        <v xml:space="preserve"> 人</v>
      </c>
      <c r="D19" s="321"/>
      <c r="E19" s="321"/>
      <c r="F19" s="321"/>
      <c r="G19" s="321"/>
      <c r="H19" s="114" t="s">
        <v>117</v>
      </c>
      <c r="I19" s="113"/>
      <c r="K19" s="96"/>
      <c r="L19" s="105" t="s">
        <v>116</v>
      </c>
      <c r="M19" s="163"/>
      <c r="N19" s="104"/>
      <c r="O19" s="96"/>
    </row>
    <row r="20" spans="1:15" ht="28" customHeight="1">
      <c r="A20" s="96"/>
      <c r="B20" s="299" t="s">
        <v>115</v>
      </c>
      <c r="C20" s="112" t="s">
        <v>109</v>
      </c>
      <c r="D20" s="300" t="str">
        <f>IF('セミナー登録（その他研修会）'!E99="","",'セミナー登録（その他研修会）'!E99)</f>
        <v/>
      </c>
      <c r="E20" s="301"/>
      <c r="F20" s="111" t="s">
        <v>108</v>
      </c>
      <c r="G20" s="107"/>
      <c r="H20" s="106"/>
      <c r="I20" s="110"/>
      <c r="K20" s="96"/>
      <c r="L20" s="105" t="s">
        <v>114</v>
      </c>
      <c r="M20" s="163"/>
      <c r="N20" s="104"/>
      <c r="O20" s="96"/>
    </row>
    <row r="21" spans="1:15" ht="28" customHeight="1">
      <c r="A21" s="96"/>
      <c r="B21" s="299"/>
      <c r="C21" s="103" t="s">
        <v>106</v>
      </c>
      <c r="D21" s="302"/>
      <c r="E21" s="303"/>
      <c r="F21" s="303"/>
      <c r="G21" s="304"/>
      <c r="H21" s="304"/>
      <c r="I21" s="102"/>
      <c r="K21" s="96"/>
      <c r="L21" s="109" t="s">
        <v>113</v>
      </c>
      <c r="M21" s="163"/>
      <c r="N21" s="104"/>
      <c r="O21" s="96"/>
    </row>
    <row r="22" spans="1:15" ht="28" customHeight="1">
      <c r="A22" s="96"/>
      <c r="B22" s="299" t="s">
        <v>112</v>
      </c>
      <c r="C22" s="103" t="s">
        <v>109</v>
      </c>
      <c r="D22" s="301" t="str">
        <f>IF('セミナー登録（その他研修会）'!E100="","",'セミナー登録（その他研修会）'!E100)</f>
        <v/>
      </c>
      <c r="E22" s="301"/>
      <c r="F22" s="103" t="s">
        <v>108</v>
      </c>
      <c r="G22" s="107"/>
      <c r="H22" s="106"/>
      <c r="I22" s="108"/>
      <c r="K22" s="96"/>
      <c r="L22" s="105" t="s">
        <v>111</v>
      </c>
      <c r="M22" s="163"/>
      <c r="N22" s="104"/>
      <c r="O22" s="96"/>
    </row>
    <row r="23" spans="1:15" ht="28" customHeight="1">
      <c r="A23" s="96"/>
      <c r="B23" s="299"/>
      <c r="C23" s="103" t="s">
        <v>106</v>
      </c>
      <c r="D23" s="302"/>
      <c r="E23" s="302"/>
      <c r="F23" s="302"/>
      <c r="G23" s="302"/>
      <c r="H23" s="302"/>
      <c r="I23" s="102"/>
      <c r="K23" s="96"/>
      <c r="L23" s="105" t="s">
        <v>110</v>
      </c>
      <c r="M23" s="163"/>
      <c r="N23" s="104"/>
      <c r="O23" s="96"/>
    </row>
    <row r="24" spans="1:15" ht="28" customHeight="1">
      <c r="A24" s="96"/>
      <c r="B24" s="299" t="s">
        <v>7</v>
      </c>
      <c r="C24" s="103" t="s">
        <v>109</v>
      </c>
      <c r="D24" s="301" t="str">
        <f>IF('セミナー登録（その他研修会）'!E101="","",'セミナー登録（その他研修会）'!E101)</f>
        <v/>
      </c>
      <c r="E24" s="301"/>
      <c r="F24" s="103" t="s">
        <v>108</v>
      </c>
      <c r="G24" s="107"/>
      <c r="H24" s="106"/>
      <c r="I24" s="99"/>
      <c r="K24" s="96"/>
      <c r="L24" s="105" t="s">
        <v>107</v>
      </c>
      <c r="M24" s="163"/>
      <c r="N24" s="104"/>
      <c r="O24" s="96"/>
    </row>
    <row r="25" spans="1:15" ht="28" customHeight="1" thickBot="1">
      <c r="A25" s="96"/>
      <c r="B25" s="299"/>
      <c r="C25" s="103" t="s">
        <v>106</v>
      </c>
      <c r="D25" s="302"/>
      <c r="E25" s="302"/>
      <c r="F25" s="302"/>
      <c r="G25" s="302"/>
      <c r="H25" s="302"/>
      <c r="I25" s="102"/>
      <c r="K25" s="96"/>
      <c r="L25" s="101" t="s">
        <v>105</v>
      </c>
      <c r="M25" s="164"/>
      <c r="N25" s="100"/>
      <c r="O25" s="96"/>
    </row>
    <row r="26" spans="1:15" ht="28" customHeight="1" thickTop="1">
      <c r="A26" s="96"/>
      <c r="B26" s="96"/>
      <c r="C26" s="96"/>
      <c r="D26" s="96"/>
      <c r="E26" s="96"/>
      <c r="F26" s="96"/>
      <c r="G26" s="96"/>
      <c r="H26" s="96"/>
      <c r="I26" s="99"/>
      <c r="K26" s="96"/>
      <c r="L26" s="98" t="s">
        <v>104</v>
      </c>
      <c r="M26" s="165">
        <f>SUM(M12:M17,M19:M25)</f>
        <v>0</v>
      </c>
      <c r="N26" s="97"/>
      <c r="O26" s="96"/>
    </row>
    <row r="27" spans="1:15" ht="22" customHeight="1">
      <c r="K27" s="96"/>
      <c r="L27" s="96"/>
      <c r="M27" s="96"/>
      <c r="N27" s="96"/>
      <c r="O27" s="96"/>
    </row>
  </sheetData>
  <mergeCells count="26">
    <mergeCell ref="C19:G19"/>
    <mergeCell ref="F16:G16"/>
    <mergeCell ref="D16:E16"/>
    <mergeCell ref="C15:H15"/>
    <mergeCell ref="D18:H18"/>
    <mergeCell ref="J1:P1"/>
    <mergeCell ref="A1:I1"/>
    <mergeCell ref="C3:H3"/>
    <mergeCell ref="C13:H13"/>
    <mergeCell ref="B5:B10"/>
    <mergeCell ref="C5:H10"/>
    <mergeCell ref="C4:H4"/>
    <mergeCell ref="B20:B21"/>
    <mergeCell ref="B22:B23"/>
    <mergeCell ref="B24:B25"/>
    <mergeCell ref="D20:E20"/>
    <mergeCell ref="D22:E22"/>
    <mergeCell ref="D24:E24"/>
    <mergeCell ref="D21:H21"/>
    <mergeCell ref="D23:H23"/>
    <mergeCell ref="D25:H25"/>
    <mergeCell ref="B17:B18"/>
    <mergeCell ref="D17:E17"/>
    <mergeCell ref="G17:H17"/>
    <mergeCell ref="C12:H12"/>
    <mergeCell ref="C11:H11"/>
  </mergeCells>
  <phoneticPr fontId="3"/>
  <dataValidations count="3">
    <dataValidation type="list" allowBlank="1" showInputMessage="1" showErrorMessage="1" sqref="G20 G22 G24" xr:uid="{B4429F82-8E3F-DA4D-8DA0-86B8B454CC47}">
      <formula1>"登録,認定,専門,認定/専門"</formula1>
    </dataValidation>
    <dataValidation type="list" allowBlank="1" showInputMessage="1" showErrorMessage="1" sqref="C12" xr:uid="{EC66B745-872B-D845-B325-F5512730FE6F}">
      <formula1>"対面,オンライン,対面 &amp; オンライン"</formula1>
    </dataValidation>
    <dataValidation type="whole" allowBlank="1" showInputMessage="1" showErrorMessage="1" sqref="P28" xr:uid="{1312A989-2C59-6B44-8D37-F2F9D42EDFC1}">
      <formula1>1</formula1>
      <formula2>N22</formula2>
    </dataValidation>
  </dataValidations>
  <printOptions horizontalCentered="1"/>
  <pageMargins left="0.39370078740157483" right="0.39370078740157483" top="0.70866141732283472" bottom="0.59055118110236227" header="0.39370078740157483" footer="0.19685039370078741"/>
  <pageSetup paperSize="9" orientation="portrait" r:id="rId1"/>
  <headerFooter>
    <oddHeader>&amp;R&amp;"游ゴシック,標準"&amp;9申請日：</oddHeader>
    <oddFooter>&amp;C&amp;"游ゴシック,標準"&amp;10&amp;K000000一般社団法人大阪府理学療法士会生涯学習センター</oddFooter>
  </headerFooter>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BBFE067A-AD60-EE46-8A6E-FB8B9D9C6746}">
          <x14:formula1>
            <xm:f>Sheet1!$G$3:$G$58</xm:f>
          </x14:formula1>
          <xm:sqref>I4 C3:H3</xm:sqref>
        </x14:dataValidation>
        <x14:dataValidation type="list" allowBlank="1" showInputMessage="1" showErrorMessage="1" xr:uid="{6E5CA2E0-0BF4-9046-9710-F7831B4866D9}">
          <x14:formula1>
            <xm:f>Sheet1!$E$3:$E$172</xm:f>
          </x14:formula1>
          <xm:sqref>C15:H15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AA2BDB-03E6-1C45-99D8-C6263FAA3B47}">
  <dimension ref="A1:G172"/>
  <sheetViews>
    <sheetView workbookViewId="0">
      <selection activeCell="Y44" sqref="Y44"/>
    </sheetView>
  </sheetViews>
  <sheetFormatPr baseColWidth="10" defaultColWidth="10.7109375" defaultRowHeight="18"/>
  <cols>
    <col min="1" max="3" width="10.7109375" style="95"/>
    <col min="4" max="4" width="11.140625" style="95" customWidth="1"/>
    <col min="5" max="5" width="66.42578125" style="95" bestFit="1" customWidth="1"/>
    <col min="6" max="6" width="10.7109375" style="95"/>
    <col min="7" max="7" width="41" style="95" bestFit="1" customWidth="1"/>
    <col min="8" max="16384" width="10.7109375" style="95"/>
  </cols>
  <sheetData>
    <row r="1" spans="1:7">
      <c r="A1" s="95" t="s">
        <v>400</v>
      </c>
    </row>
    <row r="2" spans="1:7">
      <c r="A2" s="95" t="s">
        <v>399</v>
      </c>
      <c r="B2" s="95" t="s">
        <v>398</v>
      </c>
      <c r="C2" s="95" t="s">
        <v>397</v>
      </c>
      <c r="D2" s="95" t="s">
        <v>396</v>
      </c>
      <c r="E2" s="95" t="s">
        <v>395</v>
      </c>
      <c r="G2" s="95" t="s">
        <v>394</v>
      </c>
    </row>
    <row r="3" spans="1:7">
      <c r="A3" s="95">
        <v>1</v>
      </c>
      <c r="B3" s="95" t="s">
        <v>357</v>
      </c>
      <c r="C3" s="95">
        <v>1</v>
      </c>
      <c r="D3" s="95" t="s">
        <v>393</v>
      </c>
      <c r="E3" s="95" t="str">
        <f t="shared" ref="E3:E34" si="0">CONCATENATE("区分",B3,"カリキュラムコード",C3," ",D3)</f>
        <v>区分1-カリキュラムコード1 プロフェッショナリズム</v>
      </c>
      <c r="G3" s="95" t="s">
        <v>392</v>
      </c>
    </row>
    <row r="4" spans="1:7">
      <c r="A4" s="95">
        <v>2</v>
      </c>
      <c r="B4" s="95" t="s">
        <v>357</v>
      </c>
      <c r="C4" s="95">
        <v>2</v>
      </c>
      <c r="D4" s="95" t="s">
        <v>391</v>
      </c>
      <c r="E4" s="95" t="str">
        <f t="shared" si="0"/>
        <v>区分1-カリキュラムコード2 リハビリテーション医学・医療</v>
      </c>
      <c r="G4" s="95" t="s">
        <v>390</v>
      </c>
    </row>
    <row r="5" spans="1:7">
      <c r="A5" s="95">
        <v>3</v>
      </c>
      <c r="B5" s="95" t="s">
        <v>357</v>
      </c>
      <c r="C5" s="95">
        <v>3</v>
      </c>
      <c r="D5" s="95" t="s">
        <v>389</v>
      </c>
      <c r="E5" s="95" t="str">
        <f t="shared" si="0"/>
        <v>区分1-カリキュラムコード3 理学療法概論</v>
      </c>
      <c r="G5" s="95" t="s">
        <v>388</v>
      </c>
    </row>
    <row r="6" spans="1:7">
      <c r="A6" s="95">
        <v>4</v>
      </c>
      <c r="B6" s="95" t="s">
        <v>357</v>
      </c>
      <c r="C6" s="95">
        <v>4</v>
      </c>
      <c r="D6" s="95" t="s">
        <v>387</v>
      </c>
      <c r="E6" s="95" t="str">
        <f t="shared" si="0"/>
        <v>区分1-カリキュラムコード4 個別指導・集団指導</v>
      </c>
      <c r="G6" s="95" t="s">
        <v>386</v>
      </c>
    </row>
    <row r="7" spans="1:7">
      <c r="A7" s="95">
        <v>5</v>
      </c>
      <c r="B7" s="95" t="s">
        <v>357</v>
      </c>
      <c r="C7" s="95">
        <v>5</v>
      </c>
      <c r="D7" s="95" t="s">
        <v>385</v>
      </c>
      <c r="E7" s="95" t="str">
        <f t="shared" si="0"/>
        <v>区分1-カリキュラムコード5 患者・対象者（家族を含む）教育</v>
      </c>
      <c r="G7" s="95" t="s">
        <v>384</v>
      </c>
    </row>
    <row r="8" spans="1:7">
      <c r="A8" s="95">
        <v>6</v>
      </c>
      <c r="B8" s="95" t="s">
        <v>357</v>
      </c>
      <c r="C8" s="95">
        <v>6</v>
      </c>
      <c r="D8" s="95" t="s">
        <v>383</v>
      </c>
      <c r="E8" s="95" t="str">
        <f t="shared" si="0"/>
        <v>区分1-カリキュラムコード6 地域包括ケアシステム</v>
      </c>
      <c r="G8" s="95" t="s">
        <v>382</v>
      </c>
    </row>
    <row r="9" spans="1:7">
      <c r="A9" s="95">
        <v>7</v>
      </c>
      <c r="B9" s="95" t="s">
        <v>357</v>
      </c>
      <c r="C9" s="95">
        <v>7</v>
      </c>
      <c r="D9" s="95" t="s">
        <v>381</v>
      </c>
      <c r="E9" s="95" t="str">
        <f t="shared" si="0"/>
        <v>区分1-カリキュラムコード7 地域リハビリテーション</v>
      </c>
      <c r="G9" s="95" t="s">
        <v>380</v>
      </c>
    </row>
    <row r="10" spans="1:7">
      <c r="A10" s="95">
        <v>8</v>
      </c>
      <c r="B10" s="95" t="s">
        <v>357</v>
      </c>
      <c r="C10" s="95">
        <v>8</v>
      </c>
      <c r="D10" s="95" t="s">
        <v>379</v>
      </c>
      <c r="E10" s="95" t="str">
        <f t="shared" si="0"/>
        <v>区分1-カリキュラムコード8 医療保険サービスと理学療法</v>
      </c>
      <c r="G10" s="95" t="s">
        <v>378</v>
      </c>
    </row>
    <row r="11" spans="1:7">
      <c r="A11" s="95">
        <v>9</v>
      </c>
      <c r="B11" s="95" t="s">
        <v>357</v>
      </c>
      <c r="C11" s="95">
        <v>9</v>
      </c>
      <c r="D11" s="95" t="s">
        <v>377</v>
      </c>
      <c r="E11" s="95" t="str">
        <f t="shared" si="0"/>
        <v>区分1-カリキュラムコード9 介護保険サービスと理学療法</v>
      </c>
      <c r="G11" s="95" t="s">
        <v>376</v>
      </c>
    </row>
    <row r="12" spans="1:7">
      <c r="A12" s="95">
        <v>10</v>
      </c>
      <c r="B12" s="95" t="s">
        <v>357</v>
      </c>
      <c r="C12" s="95">
        <v>10</v>
      </c>
      <c r="D12" s="95" t="s">
        <v>375</v>
      </c>
      <c r="E12" s="95" t="str">
        <f t="shared" si="0"/>
        <v>区分1-カリキュラムコード10 保険外・自費と理学療法</v>
      </c>
      <c r="G12" s="95" t="s">
        <v>374</v>
      </c>
    </row>
    <row r="13" spans="1:7">
      <c r="A13" s="95">
        <v>11</v>
      </c>
      <c r="B13" s="95" t="s">
        <v>357</v>
      </c>
      <c r="C13" s="95">
        <v>11</v>
      </c>
      <c r="D13" s="95" t="s">
        <v>373</v>
      </c>
      <c r="E13" s="95" t="str">
        <f t="shared" si="0"/>
        <v>区分1-カリキュラムコード11 医療と介護および福祉の連携</v>
      </c>
      <c r="G13" s="95" t="s">
        <v>372</v>
      </c>
    </row>
    <row r="14" spans="1:7">
      <c r="A14" s="95">
        <v>12</v>
      </c>
      <c r="B14" s="95" t="s">
        <v>357</v>
      </c>
      <c r="C14" s="95">
        <v>12</v>
      </c>
      <c r="D14" s="95" t="s">
        <v>371</v>
      </c>
      <c r="E14" s="95" t="str">
        <f t="shared" si="0"/>
        <v>区分1-カリキュラムコード12 障害者総合支援法と理学療法</v>
      </c>
      <c r="G14" s="95" t="s">
        <v>370</v>
      </c>
    </row>
    <row r="15" spans="1:7">
      <c r="A15" s="95">
        <v>13</v>
      </c>
      <c r="B15" s="95" t="s">
        <v>357</v>
      </c>
      <c r="C15" s="95">
        <v>13</v>
      </c>
      <c r="D15" s="95" t="s">
        <v>369</v>
      </c>
      <c r="E15" s="95" t="str">
        <f t="shared" si="0"/>
        <v>区分1-カリキュラムコード13 国際支援における理学療法</v>
      </c>
      <c r="G15" s="95" t="s">
        <v>368</v>
      </c>
    </row>
    <row r="16" spans="1:7">
      <c r="A16" s="95">
        <v>14</v>
      </c>
      <c r="B16" s="95" t="s">
        <v>357</v>
      </c>
      <c r="C16" s="95">
        <v>14</v>
      </c>
      <c r="D16" s="95" t="s">
        <v>367</v>
      </c>
      <c r="E16" s="95" t="str">
        <f t="shared" si="0"/>
        <v>区分1-カリキュラムコード14 医療制度と法律</v>
      </c>
      <c r="G16" s="95" t="s">
        <v>366</v>
      </c>
    </row>
    <row r="17" spans="2:7">
      <c r="B17" s="95" t="s">
        <v>357</v>
      </c>
      <c r="C17" s="95">
        <v>15</v>
      </c>
      <c r="D17" s="95" t="s">
        <v>365</v>
      </c>
      <c r="E17" s="95" t="str">
        <f t="shared" si="0"/>
        <v>区分1-カリキュラムコード15 理学療法士及び作業療法士法</v>
      </c>
      <c r="G17" s="95" t="s">
        <v>364</v>
      </c>
    </row>
    <row r="18" spans="2:7">
      <c r="B18" s="95" t="s">
        <v>357</v>
      </c>
      <c r="C18" s="95">
        <v>16</v>
      </c>
      <c r="D18" s="95" t="s">
        <v>363</v>
      </c>
      <c r="E18" s="95" t="str">
        <f t="shared" si="0"/>
        <v>区分1-カリキュラムコード16 医療法ならびに関連職種の資格法</v>
      </c>
      <c r="G18" s="95" t="s">
        <v>362</v>
      </c>
    </row>
    <row r="19" spans="2:7">
      <c r="B19" s="95" t="s">
        <v>357</v>
      </c>
      <c r="C19" s="95">
        <v>17</v>
      </c>
      <c r="D19" s="95" t="s">
        <v>361</v>
      </c>
      <c r="E19" s="95" t="str">
        <f t="shared" si="0"/>
        <v>区分1-カリキュラムコード17 個人情報保護法</v>
      </c>
      <c r="G19" s="95" t="s">
        <v>360</v>
      </c>
    </row>
    <row r="20" spans="2:7">
      <c r="B20" s="95" t="s">
        <v>357</v>
      </c>
      <c r="C20" s="95">
        <v>18</v>
      </c>
      <c r="D20" s="95" t="s">
        <v>359</v>
      </c>
      <c r="E20" s="95" t="str">
        <f t="shared" si="0"/>
        <v>区分1-カリキュラムコード18 コンプライアンス（法令遵守）</v>
      </c>
      <c r="G20" s="95" t="s">
        <v>358</v>
      </c>
    </row>
    <row r="21" spans="2:7">
      <c r="B21" s="95" t="s">
        <v>357</v>
      </c>
      <c r="C21" s="95">
        <v>19</v>
      </c>
      <c r="D21" s="95" t="s">
        <v>356</v>
      </c>
      <c r="E21" s="95" t="str">
        <f t="shared" si="0"/>
        <v>区分1-カリキュラムコード19 理学療法政策</v>
      </c>
      <c r="G21" s="95" t="s">
        <v>355</v>
      </c>
    </row>
    <row r="22" spans="2:7">
      <c r="B22" s="95" t="s">
        <v>332</v>
      </c>
      <c r="C22" s="95">
        <v>20</v>
      </c>
      <c r="D22" s="95" t="s">
        <v>354</v>
      </c>
      <c r="E22" s="95" t="str">
        <f t="shared" si="0"/>
        <v>区分2-カリキュラムコード20 医療マネジメント</v>
      </c>
      <c r="G22" s="95" t="s">
        <v>353</v>
      </c>
    </row>
    <row r="23" spans="2:7">
      <c r="B23" s="95" t="s">
        <v>332</v>
      </c>
      <c r="C23" s="95">
        <v>21</v>
      </c>
      <c r="D23" s="95" t="s">
        <v>352</v>
      </c>
      <c r="E23" s="95" t="str">
        <f t="shared" si="0"/>
        <v>区分2-カリキュラムコード21 医療情報(記録・保存)</v>
      </c>
      <c r="G23" s="95" t="s">
        <v>351</v>
      </c>
    </row>
    <row r="24" spans="2:7">
      <c r="B24" s="95" t="s">
        <v>332</v>
      </c>
      <c r="C24" s="95">
        <v>22</v>
      </c>
      <c r="D24" s="95" t="s">
        <v>350</v>
      </c>
      <c r="E24" s="95" t="str">
        <f t="shared" si="0"/>
        <v>区分2-カリキュラムコード22 チーム医療・多職種連携</v>
      </c>
      <c r="G24" s="95" t="s">
        <v>349</v>
      </c>
    </row>
    <row r="25" spans="2:7">
      <c r="B25" s="95" t="s">
        <v>332</v>
      </c>
      <c r="C25" s="95">
        <v>23</v>
      </c>
      <c r="D25" s="95" t="s">
        <v>348</v>
      </c>
      <c r="E25" s="95" t="str">
        <f t="shared" si="0"/>
        <v>区分2-カリキュラムコード23 理学療法管理・学</v>
      </c>
      <c r="G25" s="95" t="s">
        <v>347</v>
      </c>
    </row>
    <row r="26" spans="2:7">
      <c r="B26" s="95" t="s">
        <v>332</v>
      </c>
      <c r="C26" s="95">
        <v>24</v>
      </c>
      <c r="D26" s="95" t="s">
        <v>346</v>
      </c>
      <c r="E26" s="95" t="str">
        <f t="shared" si="0"/>
        <v>区分2-カリキュラムコード24 信頼関係の構築と協働作業の実践</v>
      </c>
      <c r="G26" s="95" t="s">
        <v>345</v>
      </c>
    </row>
    <row r="27" spans="2:7">
      <c r="B27" s="95" t="s">
        <v>332</v>
      </c>
      <c r="C27" s="95">
        <v>25</v>
      </c>
      <c r="D27" s="95" t="s">
        <v>344</v>
      </c>
      <c r="E27" s="95" t="str">
        <f t="shared" si="0"/>
        <v>区分2-カリキュラムコード25 病院施設におけるBCP</v>
      </c>
      <c r="G27" s="95" t="s">
        <v>343</v>
      </c>
    </row>
    <row r="28" spans="2:7">
      <c r="B28" s="95" t="s">
        <v>332</v>
      </c>
      <c r="C28" s="95">
        <v>26</v>
      </c>
      <c r="D28" s="95" t="s">
        <v>342</v>
      </c>
      <c r="E28" s="95" t="str">
        <f t="shared" si="0"/>
        <v>区分2-カリキュラムコード26 救急救命</v>
      </c>
      <c r="G28" s="95" t="s">
        <v>341</v>
      </c>
    </row>
    <row r="29" spans="2:7">
      <c r="B29" s="95" t="s">
        <v>332</v>
      </c>
      <c r="C29" s="95">
        <v>27</v>
      </c>
      <c r="D29" s="95" t="s">
        <v>340</v>
      </c>
      <c r="E29" s="95" t="str">
        <f t="shared" si="0"/>
        <v>区分2-カリキュラムコード27 医療安全・安全管理</v>
      </c>
      <c r="G29" s="95" t="s">
        <v>339</v>
      </c>
    </row>
    <row r="30" spans="2:7">
      <c r="B30" s="95" t="s">
        <v>332</v>
      </c>
      <c r="C30" s="95">
        <v>28</v>
      </c>
      <c r="D30" s="95" t="s">
        <v>338</v>
      </c>
      <c r="E30" s="95" t="str">
        <f t="shared" si="0"/>
        <v>区分2-カリキュラムコード28 感染対策</v>
      </c>
      <c r="G30" s="95" t="s">
        <v>337</v>
      </c>
    </row>
    <row r="31" spans="2:7">
      <c r="B31" s="95" t="s">
        <v>332</v>
      </c>
      <c r="C31" s="95">
        <v>29</v>
      </c>
      <c r="D31" s="95" t="s">
        <v>336</v>
      </c>
      <c r="E31" s="95" t="str">
        <f t="shared" si="0"/>
        <v>区分2-カリキュラムコード29 感染と理学療法</v>
      </c>
      <c r="G31" s="95" t="s">
        <v>335</v>
      </c>
    </row>
    <row r="32" spans="2:7">
      <c r="B32" s="95" t="s">
        <v>332</v>
      </c>
      <c r="C32" s="95">
        <v>30</v>
      </c>
      <c r="D32" s="95" t="s">
        <v>334</v>
      </c>
      <c r="E32" s="95" t="str">
        <f t="shared" si="0"/>
        <v>区分2-カリキュラムコード30 災害医療</v>
      </c>
      <c r="G32" s="95" t="s">
        <v>333</v>
      </c>
    </row>
    <row r="33" spans="2:7">
      <c r="B33" s="95" t="s">
        <v>332</v>
      </c>
      <c r="C33" s="95">
        <v>31</v>
      </c>
      <c r="D33" s="95" t="s">
        <v>331</v>
      </c>
      <c r="E33" s="95" t="str">
        <f t="shared" si="0"/>
        <v>区分2-カリキュラムコード31 災害時の理学療法</v>
      </c>
      <c r="G33" s="95" t="s">
        <v>330</v>
      </c>
    </row>
    <row r="34" spans="2:7">
      <c r="B34" s="95" t="s">
        <v>297</v>
      </c>
      <c r="C34" s="95">
        <v>32</v>
      </c>
      <c r="D34" s="95" t="s">
        <v>329</v>
      </c>
      <c r="E34" s="95" t="str">
        <f t="shared" si="0"/>
        <v>区分3-カリキュラムコード32 医療倫理：医療倫理と臨床倫理</v>
      </c>
      <c r="G34" s="95" t="s">
        <v>328</v>
      </c>
    </row>
    <row r="35" spans="2:7">
      <c r="B35" s="95" t="s">
        <v>297</v>
      </c>
      <c r="C35" s="95">
        <v>33</v>
      </c>
      <c r="D35" s="95" t="s">
        <v>327</v>
      </c>
      <c r="E35" s="95" t="str">
        <f t="shared" ref="E35:E66" si="1">CONCATENATE("区分",B35,"カリキュラムコード",C35," ",D35)</f>
        <v>区分3-カリキュラムコード33 医療倫理：研究倫理と生命倫理</v>
      </c>
      <c r="G35" s="95" t="s">
        <v>326</v>
      </c>
    </row>
    <row r="36" spans="2:7">
      <c r="B36" s="95" t="s">
        <v>297</v>
      </c>
      <c r="C36" s="95">
        <v>34</v>
      </c>
      <c r="D36" s="95" t="s">
        <v>325</v>
      </c>
      <c r="E36" s="95" t="str">
        <f t="shared" si="1"/>
        <v>区分3-カリキュラムコード34 治療者-患者関係とコミュニケーション</v>
      </c>
      <c r="G36" s="95" t="s">
        <v>324</v>
      </c>
    </row>
    <row r="37" spans="2:7">
      <c r="B37" s="95" t="s">
        <v>297</v>
      </c>
      <c r="C37" s="95">
        <v>35</v>
      </c>
      <c r="D37" s="95" t="s">
        <v>323</v>
      </c>
      <c r="E37" s="95" t="str">
        <f t="shared" si="1"/>
        <v>区分3-カリキュラムコード35 医療面接</v>
      </c>
      <c r="G37" s="95" t="s">
        <v>322</v>
      </c>
    </row>
    <row r="38" spans="2:7">
      <c r="B38" s="95" t="s">
        <v>297</v>
      </c>
      <c r="C38" s="95">
        <v>36</v>
      </c>
      <c r="D38" s="95" t="s">
        <v>321</v>
      </c>
      <c r="E38" s="95" t="str">
        <f t="shared" si="1"/>
        <v>区分3-カリキュラムコード36 臨床心理学、心理社会的アプローチ</v>
      </c>
      <c r="G38" s="95" t="s">
        <v>320</v>
      </c>
    </row>
    <row r="39" spans="2:7">
      <c r="B39" s="95" t="s">
        <v>297</v>
      </c>
      <c r="C39" s="95">
        <v>37</v>
      </c>
      <c r="D39" s="95" t="s">
        <v>319</v>
      </c>
      <c r="E39" s="95" t="str">
        <f t="shared" si="1"/>
        <v>区分3-カリキュラムコード37 臨床問題解決のプロセス</v>
      </c>
      <c r="G39" s="95" t="s">
        <v>318</v>
      </c>
    </row>
    <row r="40" spans="2:7">
      <c r="B40" s="95" t="s">
        <v>297</v>
      </c>
      <c r="C40" s="95">
        <v>38</v>
      </c>
      <c r="D40" s="95" t="s">
        <v>317</v>
      </c>
      <c r="E40" s="95" t="str">
        <f t="shared" si="1"/>
        <v>区分3-カリキュラムコード38 理学療法評価</v>
      </c>
      <c r="G40" s="95" t="s">
        <v>316</v>
      </c>
    </row>
    <row r="41" spans="2:7">
      <c r="B41" s="95" t="s">
        <v>297</v>
      </c>
      <c r="C41" s="95">
        <v>39</v>
      </c>
      <c r="D41" s="95" t="s">
        <v>315</v>
      </c>
      <c r="E41" s="95" t="str">
        <f t="shared" si="1"/>
        <v>区分3-カリキュラムコード39 画像評価</v>
      </c>
      <c r="G41" s="95" t="s">
        <v>314</v>
      </c>
    </row>
    <row r="42" spans="2:7">
      <c r="B42" s="95" t="s">
        <v>297</v>
      </c>
      <c r="C42" s="95">
        <v>40</v>
      </c>
      <c r="D42" s="95" t="s">
        <v>313</v>
      </c>
      <c r="E42" s="95" t="str">
        <f t="shared" si="1"/>
        <v>区分3-カリキュラムコード40 生理機能検査と解釈</v>
      </c>
      <c r="G42" s="95" t="s">
        <v>312</v>
      </c>
    </row>
    <row r="43" spans="2:7">
      <c r="B43" s="95" t="s">
        <v>297</v>
      </c>
      <c r="C43" s="95">
        <v>41</v>
      </c>
      <c r="D43" s="95" t="s">
        <v>311</v>
      </c>
      <c r="E43" s="95" t="str">
        <f t="shared" si="1"/>
        <v>区分3-カリキュラムコード41 問題点抽出と目標設定</v>
      </c>
      <c r="G43" s="95" t="s">
        <v>310</v>
      </c>
    </row>
    <row r="44" spans="2:7">
      <c r="B44" s="95" t="s">
        <v>297</v>
      </c>
      <c r="C44" s="95">
        <v>42</v>
      </c>
      <c r="D44" s="95" t="s">
        <v>309</v>
      </c>
      <c r="E44" s="95" t="str">
        <f t="shared" si="1"/>
        <v>区分3-カリキュラムコード42 ADL・IADL</v>
      </c>
      <c r="G44" s="95" t="s">
        <v>308</v>
      </c>
    </row>
    <row r="45" spans="2:7">
      <c r="B45" s="95" t="s">
        <v>297</v>
      </c>
      <c r="C45" s="95">
        <v>43</v>
      </c>
      <c r="D45" s="95" t="s">
        <v>307</v>
      </c>
      <c r="E45" s="95" t="str">
        <f t="shared" si="1"/>
        <v>区分3-カリキュラムコード43 臨床推論</v>
      </c>
      <c r="G45" s="95" t="s">
        <v>306</v>
      </c>
    </row>
    <row r="46" spans="2:7">
      <c r="B46" s="95" t="s">
        <v>297</v>
      </c>
      <c r="C46" s="95">
        <v>44</v>
      </c>
      <c r="D46" s="95" t="s">
        <v>305</v>
      </c>
      <c r="E46" s="95" t="str">
        <f t="shared" si="1"/>
        <v>区分3-カリキュラムコード44 治療プログラム立案</v>
      </c>
      <c r="G46" s="95" t="s">
        <v>304</v>
      </c>
    </row>
    <row r="47" spans="2:7">
      <c r="B47" s="95" t="s">
        <v>297</v>
      </c>
      <c r="C47" s="95">
        <v>45</v>
      </c>
      <c r="D47" s="95" t="s">
        <v>303</v>
      </c>
      <c r="E47" s="95" t="str">
        <f t="shared" si="1"/>
        <v>区分3-カリキュラムコード45 エビデンス（根拠）に基づく理学療法</v>
      </c>
      <c r="G47" s="95" t="s">
        <v>302</v>
      </c>
    </row>
    <row r="48" spans="2:7">
      <c r="B48" s="95" t="s">
        <v>297</v>
      </c>
      <c r="C48" s="95">
        <v>46</v>
      </c>
      <c r="D48" s="95" t="s">
        <v>301</v>
      </c>
      <c r="E48" s="95" t="str">
        <f t="shared" si="1"/>
        <v>区分3-カリキュラムコード46 予後予測</v>
      </c>
      <c r="G48" s="95" t="s">
        <v>300</v>
      </c>
    </row>
    <row r="49" spans="2:7">
      <c r="B49" s="95" t="s">
        <v>297</v>
      </c>
      <c r="C49" s="95">
        <v>47</v>
      </c>
      <c r="D49" s="95" t="s">
        <v>299</v>
      </c>
      <c r="E49" s="95" t="str">
        <f t="shared" si="1"/>
        <v>区分3-カリキュラムコード47 統計学</v>
      </c>
      <c r="G49" s="95" t="s">
        <v>298</v>
      </c>
    </row>
    <row r="50" spans="2:7">
      <c r="B50" s="95" t="s">
        <v>297</v>
      </c>
      <c r="C50" s="95">
        <v>48</v>
      </c>
      <c r="D50" s="95" t="s">
        <v>296</v>
      </c>
      <c r="E50" s="95" t="str">
        <f t="shared" si="1"/>
        <v>区分3-カリキュラムコード48 研究法</v>
      </c>
      <c r="G50" s="95" t="s">
        <v>295</v>
      </c>
    </row>
    <row r="51" spans="2:7">
      <c r="B51" s="95" t="s">
        <v>280</v>
      </c>
      <c r="C51" s="95">
        <v>49</v>
      </c>
      <c r="D51" s="95" t="s">
        <v>294</v>
      </c>
      <c r="E51" s="95" t="str">
        <f t="shared" si="1"/>
        <v>区分4-カリキュラムコード49 理学療法の基礎領域</v>
      </c>
      <c r="G51" s="95" t="s">
        <v>293</v>
      </c>
    </row>
    <row r="52" spans="2:7">
      <c r="B52" s="95" t="s">
        <v>280</v>
      </c>
      <c r="C52" s="95">
        <v>50</v>
      </c>
      <c r="D52" s="95" t="s">
        <v>292</v>
      </c>
      <c r="E52" s="95" t="str">
        <f t="shared" si="1"/>
        <v>区分4-カリキュラムコード50 基本的な理学療法治療技術</v>
      </c>
      <c r="G52" s="95" t="s">
        <v>291</v>
      </c>
    </row>
    <row r="53" spans="2:7">
      <c r="B53" s="95" t="s">
        <v>280</v>
      </c>
      <c r="C53" s="95">
        <v>51</v>
      </c>
      <c r="D53" s="95" t="s">
        <v>290</v>
      </c>
      <c r="E53" s="95" t="str">
        <f t="shared" si="1"/>
        <v>区分4-カリキュラムコード51 活動体としての人間理解：関節運動</v>
      </c>
      <c r="G53" s="95" t="s">
        <v>289</v>
      </c>
    </row>
    <row r="54" spans="2:7">
      <c r="B54" s="95" t="s">
        <v>280</v>
      </c>
      <c r="C54" s="95">
        <v>52</v>
      </c>
      <c r="D54" s="95" t="s">
        <v>288</v>
      </c>
      <c r="E54" s="95" t="str">
        <f t="shared" si="1"/>
        <v>区分4-カリキュラムコード52 活動体としての人間理解：基本動作</v>
      </c>
      <c r="G54" s="95" t="s">
        <v>287</v>
      </c>
    </row>
    <row r="55" spans="2:7">
      <c r="B55" s="95" t="s">
        <v>280</v>
      </c>
      <c r="C55" s="95">
        <v>53</v>
      </c>
      <c r="D55" s="95" t="s">
        <v>286</v>
      </c>
      <c r="E55" s="95" t="str">
        <f t="shared" si="1"/>
        <v>区分4-カリキュラムコード53 活動体としての人間理解：活動（運動）のメカニズム</v>
      </c>
      <c r="G55" s="95" t="s">
        <v>285</v>
      </c>
    </row>
    <row r="56" spans="2:7">
      <c r="B56" s="95" t="s">
        <v>280</v>
      </c>
      <c r="C56" s="95">
        <v>54</v>
      </c>
      <c r="D56" s="95" t="s">
        <v>284</v>
      </c>
      <c r="E56" s="95" t="str">
        <f t="shared" si="1"/>
        <v>区分4-カリキュラムコード54 神経・筋機能制御</v>
      </c>
      <c r="G56" s="95" t="s">
        <v>283</v>
      </c>
    </row>
    <row r="57" spans="2:7">
      <c r="B57" s="95" t="s">
        <v>280</v>
      </c>
      <c r="C57" s="95">
        <v>55</v>
      </c>
      <c r="D57" s="95" t="s">
        <v>282</v>
      </c>
      <c r="E57" s="95" t="str">
        <f t="shared" si="1"/>
        <v>区分4-カリキュラムコード55 薬理、薬物による人間の反応</v>
      </c>
      <c r="G57" s="95" t="s">
        <v>281</v>
      </c>
    </row>
    <row r="58" spans="2:7">
      <c r="B58" s="95" t="s">
        <v>280</v>
      </c>
      <c r="C58" s="95">
        <v>56</v>
      </c>
      <c r="D58" s="95" t="s">
        <v>279</v>
      </c>
      <c r="E58" s="95" t="str">
        <f t="shared" si="1"/>
        <v>区分4-カリキュラムコード56 褥瘡・創傷ケア</v>
      </c>
      <c r="G58" s="95" t="s">
        <v>278</v>
      </c>
    </row>
    <row r="59" spans="2:7">
      <c r="B59" s="95" t="s">
        <v>261</v>
      </c>
      <c r="C59" s="95">
        <v>57</v>
      </c>
      <c r="D59" s="95" t="s">
        <v>277</v>
      </c>
      <c r="E59" s="95" t="str">
        <f t="shared" si="1"/>
        <v>区分5-カリキュラムコード57 機能と構造、身体機能の低下</v>
      </c>
    </row>
    <row r="60" spans="2:7">
      <c r="B60" s="95" t="s">
        <v>261</v>
      </c>
      <c r="C60" s="95">
        <v>58</v>
      </c>
      <c r="D60" s="95" t="s">
        <v>276</v>
      </c>
      <c r="E60" s="95" t="str">
        <f t="shared" si="1"/>
        <v>区分5-カリキュラムコード58 機能障害</v>
      </c>
    </row>
    <row r="61" spans="2:7">
      <c r="B61" s="95" t="s">
        <v>261</v>
      </c>
      <c r="C61" s="95">
        <v>59</v>
      </c>
      <c r="D61" s="95" t="s">
        <v>275</v>
      </c>
      <c r="E61" s="95" t="str">
        <f t="shared" si="1"/>
        <v>区分5-カリキュラムコード59 活動</v>
      </c>
    </row>
    <row r="62" spans="2:7">
      <c r="B62" s="95" t="s">
        <v>261</v>
      </c>
      <c r="C62" s="95">
        <v>60</v>
      </c>
      <c r="D62" s="95" t="s">
        <v>274</v>
      </c>
      <c r="E62" s="95" t="str">
        <f t="shared" si="1"/>
        <v>区分5-カリキュラムコード60 社会参加</v>
      </c>
    </row>
    <row r="63" spans="2:7">
      <c r="B63" s="95" t="s">
        <v>261</v>
      </c>
      <c r="C63" s="95">
        <v>61</v>
      </c>
      <c r="D63" s="95" t="s">
        <v>273</v>
      </c>
      <c r="E63" s="95" t="str">
        <f t="shared" si="1"/>
        <v>区分5-カリキュラムコード61 個人因子と環境因子</v>
      </c>
    </row>
    <row r="64" spans="2:7">
      <c r="B64" s="95" t="s">
        <v>261</v>
      </c>
      <c r="C64" s="95">
        <v>62</v>
      </c>
      <c r="D64" s="95" t="s">
        <v>272</v>
      </c>
      <c r="E64" s="95" t="str">
        <f t="shared" si="1"/>
        <v>区分5-カリキュラムコード62 運動麻痺</v>
      </c>
    </row>
    <row r="65" spans="2:5">
      <c r="B65" s="95" t="s">
        <v>261</v>
      </c>
      <c r="C65" s="95">
        <v>63</v>
      </c>
      <c r="D65" s="95" t="s">
        <v>271</v>
      </c>
      <c r="E65" s="95" t="str">
        <f t="shared" si="1"/>
        <v>区分5-カリキュラムコード63 筋緊張異常</v>
      </c>
    </row>
    <row r="66" spans="2:5">
      <c r="B66" s="95" t="s">
        <v>261</v>
      </c>
      <c r="C66" s="95">
        <v>64</v>
      </c>
      <c r="D66" s="95" t="s">
        <v>270</v>
      </c>
      <c r="E66" s="95" t="str">
        <f t="shared" si="1"/>
        <v>区分5-カリキュラムコード64 歩行・歩行障害</v>
      </c>
    </row>
    <row r="67" spans="2:5">
      <c r="B67" s="95" t="s">
        <v>261</v>
      </c>
      <c r="C67" s="95">
        <v>65</v>
      </c>
      <c r="D67" s="95" t="s">
        <v>269</v>
      </c>
      <c r="E67" s="95" t="str">
        <f t="shared" ref="E67:E98" si="2">CONCATENATE("区分",B67,"カリキュラムコード",C67," ",D67)</f>
        <v>区分5-カリキュラムコード65 平衡機能障害</v>
      </c>
    </row>
    <row r="68" spans="2:5">
      <c r="B68" s="95" t="s">
        <v>261</v>
      </c>
      <c r="C68" s="95">
        <v>66</v>
      </c>
      <c r="D68" s="95" t="s">
        <v>268</v>
      </c>
      <c r="E68" s="95" t="str">
        <f t="shared" si="2"/>
        <v>区分5-カリキュラムコード66 協調運動</v>
      </c>
    </row>
    <row r="69" spans="2:5">
      <c r="B69" s="95" t="s">
        <v>261</v>
      </c>
      <c r="C69" s="95">
        <v>67</v>
      </c>
      <c r="D69" s="95" t="s">
        <v>267</v>
      </c>
      <c r="E69" s="95" t="str">
        <f t="shared" si="2"/>
        <v>区分5-カリキュラムコード67 筋力低下</v>
      </c>
    </row>
    <row r="70" spans="2:5">
      <c r="B70" s="95" t="s">
        <v>261</v>
      </c>
      <c r="C70" s="95">
        <v>68</v>
      </c>
      <c r="D70" s="95" t="s">
        <v>266</v>
      </c>
      <c r="E70" s="95" t="str">
        <f t="shared" si="2"/>
        <v>区分5-カリキュラムコード68 意識障害、けいれん発作</v>
      </c>
    </row>
    <row r="71" spans="2:5">
      <c r="B71" s="95" t="s">
        <v>261</v>
      </c>
      <c r="C71" s="95">
        <v>69</v>
      </c>
      <c r="D71" s="95" t="s">
        <v>265</v>
      </c>
      <c r="E71" s="95" t="str">
        <f t="shared" si="2"/>
        <v>区分5-カリキュラムコード69 視力障害、視野狭窄、視覚障害</v>
      </c>
    </row>
    <row r="72" spans="2:5">
      <c r="B72" s="95" t="s">
        <v>261</v>
      </c>
      <c r="C72" s="95">
        <v>70</v>
      </c>
      <c r="D72" s="95" t="s">
        <v>264</v>
      </c>
      <c r="E72" s="95" t="str">
        <f t="shared" si="2"/>
        <v>区分5-カリキュラムコード70 聴覚障害</v>
      </c>
    </row>
    <row r="73" spans="2:5">
      <c r="B73" s="95" t="s">
        <v>261</v>
      </c>
      <c r="C73" s="95">
        <v>71</v>
      </c>
      <c r="D73" s="95" t="s">
        <v>263</v>
      </c>
      <c r="E73" s="95" t="str">
        <f t="shared" si="2"/>
        <v>区分5-カリキュラムコード71 感覚障害</v>
      </c>
    </row>
    <row r="74" spans="2:5">
      <c r="B74" s="95" t="s">
        <v>261</v>
      </c>
      <c r="C74" s="95">
        <v>72</v>
      </c>
      <c r="D74" s="95" t="s">
        <v>262</v>
      </c>
      <c r="E74" s="95" t="str">
        <f t="shared" si="2"/>
        <v>区分5-カリキュラムコード72 四肢のしびれ</v>
      </c>
    </row>
    <row r="75" spans="2:5">
      <c r="B75" s="95" t="s">
        <v>261</v>
      </c>
      <c r="C75" s="95">
        <v>73</v>
      </c>
      <c r="D75" s="95" t="s">
        <v>260</v>
      </c>
      <c r="E75" s="95" t="str">
        <f t="shared" si="2"/>
        <v>区分5-カリキュラムコード73 頭痛・めまい</v>
      </c>
    </row>
    <row r="76" spans="2:5">
      <c r="B76" s="95" t="s">
        <v>250</v>
      </c>
      <c r="C76" s="95">
        <v>74</v>
      </c>
      <c r="D76" s="95" t="s">
        <v>259</v>
      </c>
      <c r="E76" s="95" t="str">
        <f t="shared" si="2"/>
        <v>区分6-カリキュラムコード74 中枢神経疾患</v>
      </c>
    </row>
    <row r="77" spans="2:5">
      <c r="B77" s="95" t="s">
        <v>250</v>
      </c>
      <c r="C77" s="95">
        <v>75</v>
      </c>
      <c r="D77" s="95" t="s">
        <v>258</v>
      </c>
      <c r="E77" s="95" t="str">
        <f t="shared" si="2"/>
        <v>区分6-カリキュラムコード75 高次脳機能</v>
      </c>
    </row>
    <row r="78" spans="2:5">
      <c r="B78" s="95" t="s">
        <v>250</v>
      </c>
      <c r="C78" s="95">
        <v>76</v>
      </c>
      <c r="D78" s="95" t="s">
        <v>257</v>
      </c>
      <c r="E78" s="95" t="str">
        <f t="shared" si="2"/>
        <v>区分6-カリキュラムコード76 失語症</v>
      </c>
    </row>
    <row r="79" spans="2:5">
      <c r="B79" s="95" t="s">
        <v>250</v>
      </c>
      <c r="C79" s="95">
        <v>77</v>
      </c>
      <c r="D79" s="95" t="s">
        <v>256</v>
      </c>
      <c r="E79" s="95" t="str">
        <f t="shared" si="2"/>
        <v>区分6-カリキュラムコード77 中枢神経疾患の理学療法</v>
      </c>
    </row>
    <row r="80" spans="2:5">
      <c r="B80" s="95" t="s">
        <v>250</v>
      </c>
      <c r="C80" s="95">
        <v>78</v>
      </c>
      <c r="D80" s="95" t="s">
        <v>255</v>
      </c>
      <c r="E80" s="95" t="str">
        <f t="shared" si="2"/>
        <v>区分6-カリキュラムコード78 高次脳機能障害の理学療法</v>
      </c>
    </row>
    <row r="81" spans="2:5">
      <c r="B81" s="95" t="s">
        <v>250</v>
      </c>
      <c r="C81" s="95">
        <v>79</v>
      </c>
      <c r="D81" s="95" t="s">
        <v>254</v>
      </c>
      <c r="E81" s="95" t="str">
        <f t="shared" si="2"/>
        <v>区分6-カリキュラムコード79 脳血管障害後遺症</v>
      </c>
    </row>
    <row r="82" spans="2:5">
      <c r="B82" s="95" t="s">
        <v>250</v>
      </c>
      <c r="C82" s="95">
        <v>80</v>
      </c>
      <c r="D82" s="95" t="s">
        <v>253</v>
      </c>
      <c r="E82" s="95" t="str">
        <f t="shared" si="2"/>
        <v>区分6-カリキュラムコード80 脊髄損傷の理学療法</v>
      </c>
    </row>
    <row r="83" spans="2:5">
      <c r="B83" s="95" t="s">
        <v>250</v>
      </c>
      <c r="C83" s="95">
        <v>81</v>
      </c>
      <c r="D83" s="95" t="s">
        <v>252</v>
      </c>
      <c r="E83" s="95" t="str">
        <f t="shared" si="2"/>
        <v>区分6-カリキュラムコード81 パーキンソン病関連疾患の理学療法</v>
      </c>
    </row>
    <row r="84" spans="2:5">
      <c r="B84" s="95" t="s">
        <v>250</v>
      </c>
      <c r="C84" s="95">
        <v>82</v>
      </c>
      <c r="D84" s="95" t="s">
        <v>251</v>
      </c>
      <c r="E84" s="95" t="str">
        <f t="shared" si="2"/>
        <v>区分6-カリキュラムコード82 末梢神経障害</v>
      </c>
    </row>
    <row r="85" spans="2:5">
      <c r="B85" s="95" t="s">
        <v>250</v>
      </c>
      <c r="C85" s="95">
        <v>83</v>
      </c>
      <c r="D85" s="95" t="s">
        <v>249</v>
      </c>
      <c r="E85" s="95" t="str">
        <f t="shared" si="2"/>
        <v>区分6-カリキュラムコード83 神経筋疾患の理学療法</v>
      </c>
    </row>
    <row r="86" spans="2:5">
      <c r="B86" s="95" t="s">
        <v>235</v>
      </c>
      <c r="C86" s="95">
        <v>84</v>
      </c>
      <c r="D86" s="95" t="s">
        <v>248</v>
      </c>
      <c r="E86" s="95" t="str">
        <f t="shared" si="2"/>
        <v>区分7-カリキュラムコード84 骨関節障害</v>
      </c>
    </row>
    <row r="87" spans="2:5">
      <c r="B87" s="95" t="s">
        <v>235</v>
      </c>
      <c r="C87" s="95">
        <v>85</v>
      </c>
      <c r="D87" s="95" t="s">
        <v>247</v>
      </c>
      <c r="E87" s="95" t="str">
        <f t="shared" si="2"/>
        <v>区分7-カリキュラムコード85 関節可動域障害</v>
      </c>
    </row>
    <row r="88" spans="2:5">
      <c r="B88" s="95" t="s">
        <v>235</v>
      </c>
      <c r="C88" s="95">
        <v>86</v>
      </c>
      <c r="D88" s="95" t="s">
        <v>246</v>
      </c>
      <c r="E88" s="95" t="str">
        <f t="shared" si="2"/>
        <v>区分7-カリキュラムコード86 切断</v>
      </c>
    </row>
    <row r="89" spans="2:5">
      <c r="B89" s="95" t="s">
        <v>235</v>
      </c>
      <c r="C89" s="95">
        <v>87</v>
      </c>
      <c r="D89" s="95" t="s">
        <v>245</v>
      </c>
      <c r="E89" s="95" t="str">
        <f t="shared" si="2"/>
        <v>区分7-カリキュラムコード87 骨粗鬆症</v>
      </c>
    </row>
    <row r="90" spans="2:5">
      <c r="B90" s="95" t="s">
        <v>235</v>
      </c>
      <c r="C90" s="95">
        <v>88</v>
      </c>
      <c r="D90" s="95" t="s">
        <v>244</v>
      </c>
      <c r="E90" s="95" t="str">
        <f t="shared" si="2"/>
        <v>区分7-カリキュラムコード88 運動器疾患の理学療法</v>
      </c>
    </row>
    <row r="91" spans="2:5">
      <c r="B91" s="95" t="s">
        <v>235</v>
      </c>
      <c r="C91" s="95">
        <v>89</v>
      </c>
      <c r="D91" s="95" t="s">
        <v>243</v>
      </c>
      <c r="E91" s="95" t="str">
        <f t="shared" si="2"/>
        <v>区分7-カリキュラムコード89 徒手理学療法</v>
      </c>
    </row>
    <row r="92" spans="2:5">
      <c r="B92" s="95" t="s">
        <v>235</v>
      </c>
      <c r="C92" s="95">
        <v>90</v>
      </c>
      <c r="D92" s="95" t="s">
        <v>242</v>
      </c>
      <c r="E92" s="95" t="str">
        <f t="shared" si="2"/>
        <v>区分7-カリキュラムコード90 スポーツ分野における理学療法</v>
      </c>
    </row>
    <row r="93" spans="2:5">
      <c r="B93" s="95" t="s">
        <v>235</v>
      </c>
      <c r="C93" s="95">
        <v>91</v>
      </c>
      <c r="D93" s="95" t="s">
        <v>241</v>
      </c>
      <c r="E93" s="95" t="str">
        <f t="shared" si="2"/>
        <v>区分7-カリキュラムコード91 障がい者スポーツ分野における理学療法</v>
      </c>
    </row>
    <row r="94" spans="2:5">
      <c r="B94" s="95" t="s">
        <v>235</v>
      </c>
      <c r="C94" s="95">
        <v>92</v>
      </c>
      <c r="D94" s="95" t="s">
        <v>240</v>
      </c>
      <c r="E94" s="95" t="str">
        <f t="shared" si="2"/>
        <v>区分7-カリキュラムコード92 疼痛：急性痛</v>
      </c>
    </row>
    <row r="95" spans="2:5">
      <c r="B95" s="95" t="s">
        <v>235</v>
      </c>
      <c r="C95" s="95">
        <v>93</v>
      </c>
      <c r="D95" s="95" t="s">
        <v>239</v>
      </c>
      <c r="E95" s="95" t="str">
        <f t="shared" si="2"/>
        <v>区分7-カリキュラムコード93 疼痛：慢性痛</v>
      </c>
    </row>
    <row r="96" spans="2:5">
      <c r="B96" s="95" t="s">
        <v>235</v>
      </c>
      <c r="C96" s="95">
        <v>94</v>
      </c>
      <c r="D96" s="95" t="s">
        <v>238</v>
      </c>
      <c r="E96" s="95" t="str">
        <f t="shared" si="2"/>
        <v>区分7-カリキュラムコード94 疼痛：関節痛</v>
      </c>
    </row>
    <row r="97" spans="2:5">
      <c r="B97" s="95" t="s">
        <v>235</v>
      </c>
      <c r="C97" s="95">
        <v>95</v>
      </c>
      <c r="D97" s="95" t="s">
        <v>237</v>
      </c>
      <c r="E97" s="95" t="str">
        <f t="shared" si="2"/>
        <v>区分7-カリキュラムコード95 疼痛：神経因性疼痛（中枢性・末梢性）</v>
      </c>
    </row>
    <row r="98" spans="2:5">
      <c r="B98" s="95" t="s">
        <v>235</v>
      </c>
      <c r="C98" s="95">
        <v>96</v>
      </c>
      <c r="D98" s="95" t="s">
        <v>236</v>
      </c>
      <c r="E98" s="95" t="str">
        <f t="shared" si="2"/>
        <v>区分7-カリキュラムコード96 疼痛に対する理学療法</v>
      </c>
    </row>
    <row r="99" spans="2:5">
      <c r="B99" s="95" t="s">
        <v>235</v>
      </c>
      <c r="C99" s="95">
        <v>97</v>
      </c>
      <c r="D99" s="95" t="s">
        <v>234</v>
      </c>
      <c r="E99" s="95" t="str">
        <f t="shared" ref="E99:E130" si="3">CONCATENATE("区分",B99,"カリキュラムコード",C99," ",D99)</f>
        <v>区分7-カリキュラムコード97 疼痛管理</v>
      </c>
    </row>
    <row r="100" spans="2:5">
      <c r="B100" s="95" t="s">
        <v>225</v>
      </c>
      <c r="C100" s="95">
        <v>98</v>
      </c>
      <c r="D100" s="95" t="s">
        <v>233</v>
      </c>
      <c r="E100" s="95" t="str">
        <f t="shared" si="3"/>
        <v>区分8-カリキュラムコード98 呼吸障害</v>
      </c>
    </row>
    <row r="101" spans="2:5">
      <c r="B101" s="95" t="s">
        <v>225</v>
      </c>
      <c r="C101" s="95">
        <v>99</v>
      </c>
      <c r="D101" s="95" t="s">
        <v>232</v>
      </c>
      <c r="E101" s="95" t="str">
        <f t="shared" si="3"/>
        <v>区分8-カリキュラムコード99 呼吸器疾患</v>
      </c>
    </row>
    <row r="102" spans="2:5">
      <c r="B102" s="95" t="s">
        <v>225</v>
      </c>
      <c r="C102" s="95">
        <v>100</v>
      </c>
      <c r="D102" s="95" t="s">
        <v>231</v>
      </c>
      <c r="E102" s="95" t="str">
        <f t="shared" si="3"/>
        <v>区分8-カリキュラムコード100 呼吸理学療法</v>
      </c>
    </row>
    <row r="103" spans="2:5">
      <c r="B103" s="95" t="s">
        <v>225</v>
      </c>
      <c r="C103" s="95">
        <v>101</v>
      </c>
      <c r="D103" s="95" t="s">
        <v>230</v>
      </c>
      <c r="E103" s="95" t="str">
        <f t="shared" si="3"/>
        <v>区分8-カリキュラムコード101 循環障害</v>
      </c>
    </row>
    <row r="104" spans="2:5">
      <c r="B104" s="95" t="s">
        <v>225</v>
      </c>
      <c r="C104" s="95">
        <v>102</v>
      </c>
      <c r="D104" s="95" t="s">
        <v>229</v>
      </c>
      <c r="E104" s="95" t="str">
        <f t="shared" si="3"/>
        <v>区分8-カリキュラムコード102 運動耐容能</v>
      </c>
    </row>
    <row r="105" spans="2:5">
      <c r="B105" s="95" t="s">
        <v>225</v>
      </c>
      <c r="C105" s="95">
        <v>103</v>
      </c>
      <c r="D105" s="95" t="s">
        <v>228</v>
      </c>
      <c r="E105" s="95" t="str">
        <f t="shared" si="3"/>
        <v>区分8-カリキュラムコード103 高血圧症</v>
      </c>
    </row>
    <row r="106" spans="2:5">
      <c r="B106" s="95" t="s">
        <v>225</v>
      </c>
      <c r="C106" s="95">
        <v>104</v>
      </c>
      <c r="D106" s="95" t="s">
        <v>227</v>
      </c>
      <c r="E106" s="95" t="str">
        <f t="shared" si="3"/>
        <v>区分8-カリキュラムコード104 胸痛・動悸</v>
      </c>
    </row>
    <row r="107" spans="2:5">
      <c r="B107" s="95" t="s">
        <v>225</v>
      </c>
      <c r="C107" s="95">
        <v>105</v>
      </c>
      <c r="D107" s="95" t="s">
        <v>226</v>
      </c>
      <c r="E107" s="95" t="str">
        <f t="shared" si="3"/>
        <v>区分8-カリキュラムコード105 循環器疾患の理学療法</v>
      </c>
    </row>
    <row r="108" spans="2:5">
      <c r="B108" s="95" t="s">
        <v>225</v>
      </c>
      <c r="C108" s="95">
        <v>106</v>
      </c>
      <c r="D108" s="95" t="s">
        <v>224</v>
      </c>
      <c r="E108" s="95" t="str">
        <f t="shared" si="3"/>
        <v>区分8-カリキュラムコード106 心臓リハビリテーション</v>
      </c>
    </row>
    <row r="109" spans="2:5">
      <c r="B109" s="95" t="s">
        <v>213</v>
      </c>
      <c r="C109" s="95">
        <v>107</v>
      </c>
      <c r="D109" s="95" t="s">
        <v>223</v>
      </c>
      <c r="E109" s="95" t="str">
        <f t="shared" si="3"/>
        <v>区分9-カリキュラムコード107 糖尿病、脂質異常</v>
      </c>
    </row>
    <row r="110" spans="2:5">
      <c r="B110" s="95" t="s">
        <v>213</v>
      </c>
      <c r="C110" s="95">
        <v>108</v>
      </c>
      <c r="D110" s="95" t="s">
        <v>222</v>
      </c>
      <c r="E110" s="95" t="str">
        <f t="shared" si="3"/>
        <v>区分9-カリキュラムコード108 栄養・代謝障害</v>
      </c>
    </row>
    <row r="111" spans="2:5">
      <c r="B111" s="95" t="s">
        <v>213</v>
      </c>
      <c r="C111" s="95">
        <v>109</v>
      </c>
      <c r="D111" s="95" t="s">
        <v>221</v>
      </c>
      <c r="E111" s="95" t="str">
        <f t="shared" si="3"/>
        <v>区分9-カリキュラムコード109 内分泌・代謝疾患</v>
      </c>
    </row>
    <row r="112" spans="2:5">
      <c r="B112" s="95" t="s">
        <v>213</v>
      </c>
      <c r="C112" s="95">
        <v>110</v>
      </c>
      <c r="D112" s="95" t="s">
        <v>220</v>
      </c>
      <c r="E112" s="95" t="str">
        <f t="shared" si="3"/>
        <v>区分9-カリキュラムコード110 代謝疾患の理学療法</v>
      </c>
    </row>
    <row r="113" spans="2:5">
      <c r="B113" s="95" t="s">
        <v>213</v>
      </c>
      <c r="C113" s="95">
        <v>111</v>
      </c>
      <c r="D113" s="95" t="s">
        <v>219</v>
      </c>
      <c r="E113" s="95" t="str">
        <f t="shared" si="3"/>
        <v>区分9-カリキュラムコード111 消化器疾患</v>
      </c>
    </row>
    <row r="114" spans="2:5">
      <c r="B114" s="95" t="s">
        <v>213</v>
      </c>
      <c r="C114" s="95">
        <v>112</v>
      </c>
      <c r="D114" s="95" t="s">
        <v>218</v>
      </c>
      <c r="E114" s="95" t="str">
        <f t="shared" si="3"/>
        <v>区分9-カリキュラムコード112 腎・泌尿器疾患</v>
      </c>
    </row>
    <row r="115" spans="2:5">
      <c r="B115" s="95" t="s">
        <v>213</v>
      </c>
      <c r="C115" s="95">
        <v>113</v>
      </c>
      <c r="D115" s="95" t="s">
        <v>217</v>
      </c>
      <c r="E115" s="95" t="str">
        <f t="shared" si="3"/>
        <v>区分9-カリキュラムコード113 生殖器疾患</v>
      </c>
    </row>
    <row r="116" spans="2:5">
      <c r="B116" s="95" t="s">
        <v>213</v>
      </c>
      <c r="C116" s="95">
        <v>114</v>
      </c>
      <c r="D116" s="95" t="s">
        <v>216</v>
      </c>
      <c r="E116" s="95" t="str">
        <f t="shared" si="3"/>
        <v>区分9-カリキュラムコード114 血液疾患，自己免疫疾患</v>
      </c>
    </row>
    <row r="117" spans="2:5">
      <c r="B117" s="95" t="s">
        <v>213</v>
      </c>
      <c r="C117" s="95">
        <v>115</v>
      </c>
      <c r="D117" s="95" t="s">
        <v>215</v>
      </c>
      <c r="E117" s="95" t="str">
        <f t="shared" si="3"/>
        <v>区分9-カリキュラムコード115 腫瘍</v>
      </c>
    </row>
    <row r="118" spans="2:5">
      <c r="B118" s="95" t="s">
        <v>213</v>
      </c>
      <c r="C118" s="95">
        <v>116</v>
      </c>
      <c r="D118" s="95" t="s">
        <v>214</v>
      </c>
      <c r="E118" s="95" t="str">
        <f t="shared" si="3"/>
        <v>区分9-カリキュラムコード116 がんのリハビリテーション</v>
      </c>
    </row>
    <row r="119" spans="2:5">
      <c r="B119" s="95" t="s">
        <v>213</v>
      </c>
      <c r="C119" s="95">
        <v>117</v>
      </c>
      <c r="D119" s="95" t="s">
        <v>212</v>
      </c>
      <c r="E119" s="95" t="str">
        <f t="shared" si="3"/>
        <v>区分9-カリキュラムコード117 リンパ浮腫</v>
      </c>
    </row>
    <row r="120" spans="2:5">
      <c r="B120" s="95" t="s">
        <v>203</v>
      </c>
      <c r="C120" s="95">
        <v>118</v>
      </c>
      <c r="D120" s="95" t="s">
        <v>211</v>
      </c>
      <c r="E120" s="95" t="str">
        <f t="shared" si="3"/>
        <v>区分10-カリキュラムコード118 胎生期における発達過程</v>
      </c>
    </row>
    <row r="121" spans="2:5">
      <c r="B121" s="95" t="s">
        <v>203</v>
      </c>
      <c r="C121" s="95">
        <v>119</v>
      </c>
      <c r="D121" s="95" t="s">
        <v>210</v>
      </c>
      <c r="E121" s="95" t="str">
        <f t="shared" si="3"/>
        <v>区分10-カリキュラムコード119 乳・幼児期における発達過程</v>
      </c>
    </row>
    <row r="122" spans="2:5">
      <c r="B122" s="95" t="s">
        <v>203</v>
      </c>
      <c r="C122" s="95">
        <v>120</v>
      </c>
      <c r="D122" s="95" t="s">
        <v>209</v>
      </c>
      <c r="E122" s="95" t="str">
        <f t="shared" si="3"/>
        <v>区分10-カリキュラムコード120 小児期における発達過程</v>
      </c>
    </row>
    <row r="123" spans="2:5">
      <c r="B123" s="95" t="s">
        <v>203</v>
      </c>
      <c r="C123" s="95">
        <v>121</v>
      </c>
      <c r="D123" s="95" t="s">
        <v>208</v>
      </c>
      <c r="E123" s="95" t="str">
        <f t="shared" si="3"/>
        <v>区分10-カリキュラムコード121 小児の疾患</v>
      </c>
    </row>
    <row r="124" spans="2:5">
      <c r="B124" s="95" t="s">
        <v>203</v>
      </c>
      <c r="C124" s="95">
        <v>122</v>
      </c>
      <c r="D124" s="95" t="s">
        <v>207</v>
      </c>
      <c r="E124" s="95" t="str">
        <f t="shared" si="3"/>
        <v>区分10-カリキュラムコード122 小児・発達障害の理学療法</v>
      </c>
    </row>
    <row r="125" spans="2:5">
      <c r="B125" s="95" t="s">
        <v>203</v>
      </c>
      <c r="C125" s="95">
        <v>123</v>
      </c>
      <c r="D125" s="95" t="s">
        <v>206</v>
      </c>
      <c r="E125" s="95" t="str">
        <f t="shared" si="3"/>
        <v>区分10-カリキュラムコード123 学校保健および特別支援教育における理学療法</v>
      </c>
    </row>
    <row r="126" spans="2:5">
      <c r="B126" s="95" t="s">
        <v>203</v>
      </c>
      <c r="C126" s="95">
        <v>124</v>
      </c>
      <c r="D126" s="95" t="s">
        <v>205</v>
      </c>
      <c r="E126" s="95" t="str">
        <f t="shared" si="3"/>
        <v>区分10-カリキュラムコード124 周産期の理学療法</v>
      </c>
    </row>
    <row r="127" spans="2:5">
      <c r="B127" s="95" t="s">
        <v>203</v>
      </c>
      <c r="C127" s="95">
        <v>125</v>
      </c>
      <c r="D127" s="95" t="s">
        <v>204</v>
      </c>
      <c r="E127" s="95" t="str">
        <f t="shared" si="3"/>
        <v>区分10-カリキュラムコード125 コンチネンス領域の理学療法</v>
      </c>
    </row>
    <row r="128" spans="2:5">
      <c r="B128" s="95" t="s">
        <v>203</v>
      </c>
      <c r="C128" s="95">
        <v>126</v>
      </c>
      <c r="D128" s="95" t="s">
        <v>202</v>
      </c>
      <c r="E128" s="95" t="str">
        <f t="shared" si="3"/>
        <v>区分10-カリキュラムコード126 ウィメンズヘルス・メンズヘルスにおける理学療法</v>
      </c>
    </row>
    <row r="129" spans="2:5">
      <c r="B129" s="95" t="s">
        <v>193</v>
      </c>
      <c r="C129" s="95">
        <v>127</v>
      </c>
      <c r="D129" s="95" t="s">
        <v>201</v>
      </c>
      <c r="E129" s="95" t="str">
        <f t="shared" si="3"/>
        <v>区分11-カリキュラムコード127 フレイル</v>
      </c>
    </row>
    <row r="130" spans="2:5">
      <c r="B130" s="95" t="s">
        <v>193</v>
      </c>
      <c r="C130" s="95">
        <v>128</v>
      </c>
      <c r="D130" s="95" t="s">
        <v>200</v>
      </c>
      <c r="E130" s="95" t="str">
        <f t="shared" si="3"/>
        <v>区分11-カリキュラムコード128 廃用症候群</v>
      </c>
    </row>
    <row r="131" spans="2:5">
      <c r="B131" s="95" t="s">
        <v>193</v>
      </c>
      <c r="C131" s="95">
        <v>129</v>
      </c>
      <c r="D131" s="95" t="s">
        <v>199</v>
      </c>
      <c r="E131" s="95" t="str">
        <f t="shared" ref="E131:E162" si="4">CONCATENATE("区分",B131,"カリキュラムコード",C131," ",D131)</f>
        <v>区分11-カリキュラムコード129 老年症候群</v>
      </c>
    </row>
    <row r="132" spans="2:5">
      <c r="B132" s="95" t="s">
        <v>193</v>
      </c>
      <c r="C132" s="95">
        <v>130</v>
      </c>
      <c r="D132" s="95" t="s">
        <v>198</v>
      </c>
      <c r="E132" s="95" t="str">
        <f t="shared" si="4"/>
        <v>区分11-カリキュラムコード130 ロコモティブシンドローム</v>
      </c>
    </row>
    <row r="133" spans="2:5">
      <c r="B133" s="95" t="s">
        <v>193</v>
      </c>
      <c r="C133" s="95">
        <v>131</v>
      </c>
      <c r="D133" s="95" t="s">
        <v>197</v>
      </c>
      <c r="E133" s="95" t="str">
        <f t="shared" si="4"/>
        <v>区分11-カリキュラムコード131 慢性疾患・複合疾患の管理</v>
      </c>
    </row>
    <row r="134" spans="2:5">
      <c r="B134" s="95" t="s">
        <v>193</v>
      </c>
      <c r="C134" s="95">
        <v>132</v>
      </c>
      <c r="D134" s="95" t="s">
        <v>196</v>
      </c>
      <c r="E134" s="95" t="str">
        <f t="shared" si="4"/>
        <v>区分11-カリキュラムコード132 認知能の障害</v>
      </c>
    </row>
    <row r="135" spans="2:5">
      <c r="B135" s="95" t="s">
        <v>193</v>
      </c>
      <c r="C135" s="95">
        <v>133</v>
      </c>
      <c r="D135" s="95" t="s">
        <v>195</v>
      </c>
      <c r="E135" s="95" t="str">
        <f t="shared" si="4"/>
        <v>区分11-カリキュラムコード133 認知症・MCIの理学療法</v>
      </c>
    </row>
    <row r="136" spans="2:5">
      <c r="B136" s="95" t="s">
        <v>193</v>
      </c>
      <c r="C136" s="95">
        <v>134</v>
      </c>
      <c r="D136" s="95" t="s">
        <v>194</v>
      </c>
      <c r="E136" s="95" t="str">
        <f t="shared" si="4"/>
        <v>区分11-カリキュラムコード134 気分の障害（うつ）・不安</v>
      </c>
    </row>
    <row r="137" spans="2:5">
      <c r="B137" s="95" t="s">
        <v>193</v>
      </c>
      <c r="C137" s="95">
        <v>135</v>
      </c>
      <c r="D137" s="95" t="s">
        <v>192</v>
      </c>
      <c r="E137" s="95" t="str">
        <f t="shared" si="4"/>
        <v>区分11-カリキュラムコード135 精神疾患に対する理学療法</v>
      </c>
    </row>
    <row r="138" spans="2:5">
      <c r="B138" s="95" t="s">
        <v>178</v>
      </c>
      <c r="C138" s="95">
        <v>136</v>
      </c>
      <c r="D138" s="95" t="s">
        <v>191</v>
      </c>
      <c r="E138" s="95" t="str">
        <f t="shared" si="4"/>
        <v>区分12-カリキュラムコード136 咀嚼・摂食・嚥下</v>
      </c>
    </row>
    <row r="139" spans="2:5">
      <c r="B139" s="95" t="s">
        <v>178</v>
      </c>
      <c r="C139" s="95">
        <v>137</v>
      </c>
      <c r="D139" s="95" t="s">
        <v>190</v>
      </c>
      <c r="E139" s="95" t="str">
        <f t="shared" si="4"/>
        <v>区分12-カリキュラムコード137 咀嚼摂食嚥下の理学療法</v>
      </c>
    </row>
    <row r="140" spans="2:5">
      <c r="B140" s="95" t="s">
        <v>178</v>
      </c>
      <c r="C140" s="95">
        <v>138</v>
      </c>
      <c r="D140" s="95" t="s">
        <v>189</v>
      </c>
      <c r="E140" s="95" t="str">
        <f t="shared" si="4"/>
        <v>区分12-カリキュラムコード138 言語障害、嗄声</v>
      </c>
    </row>
    <row r="141" spans="2:5">
      <c r="B141" s="95" t="s">
        <v>178</v>
      </c>
      <c r="C141" s="95">
        <v>139</v>
      </c>
      <c r="D141" s="95" t="s">
        <v>188</v>
      </c>
      <c r="E141" s="95" t="str">
        <f t="shared" si="4"/>
        <v>区分12-カリキュラムコード139 構音障害の理学療法</v>
      </c>
    </row>
    <row r="142" spans="2:5">
      <c r="B142" s="95" t="s">
        <v>178</v>
      </c>
      <c r="C142" s="95">
        <v>140</v>
      </c>
      <c r="D142" s="95" t="s">
        <v>187</v>
      </c>
      <c r="E142" s="95" t="str">
        <f t="shared" si="4"/>
        <v>区分12-カリキュラムコード140 リハビリテーション栄養</v>
      </c>
    </row>
    <row r="143" spans="2:5">
      <c r="B143" s="95" t="s">
        <v>178</v>
      </c>
      <c r="C143" s="95">
        <v>141</v>
      </c>
      <c r="D143" s="95" t="s">
        <v>186</v>
      </c>
      <c r="E143" s="95" t="str">
        <f t="shared" si="4"/>
        <v>区分12-カリキュラムコード141 耳鼻科領域の理学療法</v>
      </c>
    </row>
    <row r="144" spans="2:5">
      <c r="B144" s="95" t="s">
        <v>178</v>
      </c>
      <c r="C144" s="95">
        <v>142</v>
      </c>
      <c r="D144" s="95" t="s">
        <v>185</v>
      </c>
      <c r="E144" s="95" t="str">
        <f t="shared" si="4"/>
        <v>区分12-カリキュラムコード142 再生医療と理学療法</v>
      </c>
    </row>
    <row r="145" spans="2:5">
      <c r="B145" s="95" t="s">
        <v>178</v>
      </c>
      <c r="C145" s="95">
        <v>143</v>
      </c>
      <c r="D145" s="95" t="s">
        <v>184</v>
      </c>
      <c r="E145" s="95" t="str">
        <f t="shared" si="4"/>
        <v>区分12-カリキュラムコード143 ICT・AIと理学療法</v>
      </c>
    </row>
    <row r="146" spans="2:5">
      <c r="B146" s="95" t="s">
        <v>178</v>
      </c>
      <c r="C146" s="95">
        <v>144</v>
      </c>
      <c r="D146" s="95" t="s">
        <v>183</v>
      </c>
      <c r="E146" s="95" t="str">
        <f t="shared" si="4"/>
        <v>区分12-カリキュラムコード144 ロボットと理学療法</v>
      </c>
    </row>
    <row r="147" spans="2:5">
      <c r="B147" s="95" t="s">
        <v>178</v>
      </c>
      <c r="C147" s="95">
        <v>145</v>
      </c>
      <c r="D147" s="95" t="s">
        <v>182</v>
      </c>
      <c r="E147" s="95" t="str">
        <f t="shared" si="4"/>
        <v>区分12-カリキュラムコード145 住環境</v>
      </c>
    </row>
    <row r="148" spans="2:5">
      <c r="B148" s="95" t="s">
        <v>178</v>
      </c>
      <c r="C148" s="95">
        <v>146</v>
      </c>
      <c r="D148" s="95" t="s">
        <v>181</v>
      </c>
      <c r="E148" s="95" t="str">
        <f t="shared" si="4"/>
        <v>区分12-カリキュラムコード146 支援工学</v>
      </c>
    </row>
    <row r="149" spans="2:5">
      <c r="B149" s="95" t="s">
        <v>178</v>
      </c>
      <c r="C149" s="95">
        <v>147</v>
      </c>
      <c r="D149" s="95" t="s">
        <v>180</v>
      </c>
      <c r="E149" s="95" t="str">
        <f t="shared" si="4"/>
        <v>区分12-カリキュラムコード147 義肢</v>
      </c>
    </row>
    <row r="150" spans="2:5">
      <c r="B150" s="95" t="s">
        <v>178</v>
      </c>
      <c r="C150" s="95">
        <v>148</v>
      </c>
      <c r="D150" s="95" t="s">
        <v>179</v>
      </c>
      <c r="E150" s="95" t="str">
        <f t="shared" si="4"/>
        <v>区分12-カリキュラムコード148 装具</v>
      </c>
    </row>
    <row r="151" spans="2:5">
      <c r="B151" s="95" t="s">
        <v>178</v>
      </c>
      <c r="C151" s="95">
        <v>149</v>
      </c>
      <c r="D151" s="95" t="s">
        <v>177</v>
      </c>
      <c r="E151" s="95" t="str">
        <f t="shared" si="4"/>
        <v>区分12-カリキュラムコード149 福祉用具</v>
      </c>
    </row>
    <row r="152" spans="2:5">
      <c r="B152" s="95" t="s">
        <v>166</v>
      </c>
      <c r="C152" s="95">
        <v>150</v>
      </c>
      <c r="D152" s="95" t="s">
        <v>176</v>
      </c>
      <c r="E152" s="95" t="str">
        <f t="shared" si="4"/>
        <v>区分13-カリキュラムコード150 予防と保健</v>
      </c>
    </row>
    <row r="153" spans="2:5">
      <c r="B153" s="95" t="s">
        <v>166</v>
      </c>
      <c r="C153" s="95">
        <v>151</v>
      </c>
      <c r="D153" s="95" t="s">
        <v>175</v>
      </c>
      <c r="E153" s="95" t="str">
        <f t="shared" si="4"/>
        <v>区分13-カリキュラムコード151 健康概念と健康寿命</v>
      </c>
    </row>
    <row r="154" spans="2:5">
      <c r="B154" s="95" t="s">
        <v>166</v>
      </c>
      <c r="C154" s="95">
        <v>152</v>
      </c>
      <c r="D154" s="95" t="s">
        <v>174</v>
      </c>
      <c r="E154" s="95" t="str">
        <f t="shared" si="4"/>
        <v>区分13-カリキュラムコード152 健康維持・健康増進における理学療法</v>
      </c>
    </row>
    <row r="155" spans="2:5">
      <c r="B155" s="95" t="s">
        <v>166</v>
      </c>
      <c r="C155" s="95">
        <v>153</v>
      </c>
      <c r="D155" s="95" t="s">
        <v>173</v>
      </c>
      <c r="E155" s="95" t="str">
        <f t="shared" si="4"/>
        <v>区分13-カリキュラムコード153 介護予防における理学療法</v>
      </c>
    </row>
    <row r="156" spans="2:5">
      <c r="B156" s="95" t="s">
        <v>166</v>
      </c>
      <c r="C156" s="95">
        <v>154</v>
      </c>
      <c r="D156" s="95" t="s">
        <v>172</v>
      </c>
      <c r="E156" s="95" t="str">
        <f t="shared" si="4"/>
        <v>区分13-カリキュラムコード154 地域保健</v>
      </c>
    </row>
    <row r="157" spans="2:5">
      <c r="B157" s="95" t="s">
        <v>166</v>
      </c>
      <c r="C157" s="95">
        <v>155</v>
      </c>
      <c r="D157" s="95" t="s">
        <v>171</v>
      </c>
      <c r="E157" s="95" t="str">
        <f t="shared" si="4"/>
        <v>区分13-カリキュラムコード155 産業理学療法における理学療法</v>
      </c>
    </row>
    <row r="158" spans="2:5">
      <c r="B158" s="95" t="s">
        <v>166</v>
      </c>
      <c r="C158" s="95">
        <v>156</v>
      </c>
      <c r="D158" s="95" t="s">
        <v>170</v>
      </c>
      <c r="E158" s="95" t="str">
        <f t="shared" si="4"/>
        <v>区分13-カリキュラムコード156 メンタルヘルス</v>
      </c>
    </row>
    <row r="159" spans="2:5">
      <c r="B159" s="95" t="s">
        <v>166</v>
      </c>
      <c r="C159" s="95">
        <v>157</v>
      </c>
      <c r="D159" s="95" t="s">
        <v>169</v>
      </c>
      <c r="E159" s="95" t="str">
        <f t="shared" si="4"/>
        <v>区分13-カリキュラムコード157 各ライフステージの人間理解</v>
      </c>
    </row>
    <row r="160" spans="2:5">
      <c r="B160" s="95" t="s">
        <v>166</v>
      </c>
      <c r="C160" s="95">
        <v>158</v>
      </c>
      <c r="D160" s="95" t="s">
        <v>168</v>
      </c>
      <c r="E160" s="95" t="str">
        <f t="shared" si="4"/>
        <v>区分13-カリキュラムコード158 臨床実習と教育</v>
      </c>
    </row>
    <row r="161" spans="2:5">
      <c r="B161" s="95" t="s">
        <v>166</v>
      </c>
      <c r="C161" s="95">
        <v>159</v>
      </c>
      <c r="D161" s="95" t="s">
        <v>167</v>
      </c>
      <c r="E161" s="95" t="str">
        <f t="shared" si="4"/>
        <v>区分13-カリキュラムコード159 スタッフ教育と教育システム</v>
      </c>
    </row>
    <row r="162" spans="2:5">
      <c r="B162" s="95" t="s">
        <v>166</v>
      </c>
      <c r="C162" s="95">
        <v>160</v>
      </c>
      <c r="D162" s="95" t="s">
        <v>165</v>
      </c>
      <c r="E162" s="95" t="str">
        <f t="shared" si="4"/>
        <v>区分13-カリキュラムコード160 コーチング・ファシリテーション</v>
      </c>
    </row>
    <row r="163" spans="2:5">
      <c r="B163" s="95" t="s">
        <v>155</v>
      </c>
      <c r="C163" s="95">
        <v>161</v>
      </c>
      <c r="D163" s="95" t="s">
        <v>164</v>
      </c>
      <c r="E163" s="95" t="str">
        <f t="shared" ref="E163:E172" si="5">CONCATENATE("区分",B163,"カリキュラムコード",C163," ",D163)</f>
        <v>区分14-カリキュラムコード161 急性期の理学療法</v>
      </c>
    </row>
    <row r="164" spans="2:5">
      <c r="B164" s="95" t="s">
        <v>155</v>
      </c>
      <c r="C164" s="95">
        <v>162</v>
      </c>
      <c r="D164" s="95" t="s">
        <v>163</v>
      </c>
      <c r="E164" s="95" t="str">
        <f t="shared" si="5"/>
        <v>区分14-カリキュラムコード162 周術期の理学療法</v>
      </c>
    </row>
    <row r="165" spans="2:5">
      <c r="B165" s="95" t="s">
        <v>155</v>
      </c>
      <c r="C165" s="95">
        <v>163</v>
      </c>
      <c r="D165" s="95" t="s">
        <v>162</v>
      </c>
      <c r="E165" s="95" t="str">
        <f t="shared" si="5"/>
        <v>区分14-カリキュラムコード163 回復期の理学療法</v>
      </c>
    </row>
    <row r="166" spans="2:5">
      <c r="B166" s="95" t="s">
        <v>155</v>
      </c>
      <c r="C166" s="95">
        <v>164</v>
      </c>
      <c r="D166" s="95" t="s">
        <v>161</v>
      </c>
      <c r="E166" s="95" t="str">
        <f t="shared" si="5"/>
        <v>区分14-カリキュラムコード164 生活期の理学療法</v>
      </c>
    </row>
    <row r="167" spans="2:5">
      <c r="B167" s="95" t="s">
        <v>155</v>
      </c>
      <c r="C167" s="95">
        <v>165</v>
      </c>
      <c r="D167" s="95" t="s">
        <v>160</v>
      </c>
      <c r="E167" s="95" t="str">
        <f t="shared" si="5"/>
        <v>区分14-カリキュラムコード165 地域医療と理学療法</v>
      </c>
    </row>
    <row r="168" spans="2:5">
      <c r="B168" s="95" t="s">
        <v>155</v>
      </c>
      <c r="C168" s="95">
        <v>166</v>
      </c>
      <c r="D168" s="95" t="s">
        <v>159</v>
      </c>
      <c r="E168" s="95" t="str">
        <f t="shared" si="5"/>
        <v>区分14-カリキュラムコード166 在宅医療と理学療法</v>
      </c>
    </row>
    <row r="169" spans="2:5">
      <c r="B169" s="95" t="s">
        <v>155</v>
      </c>
      <c r="C169" s="95">
        <v>167</v>
      </c>
      <c r="D169" s="95" t="s">
        <v>158</v>
      </c>
      <c r="E169" s="95" t="str">
        <f t="shared" si="5"/>
        <v>区分14-カリキュラムコード167 終末期の理学療法</v>
      </c>
    </row>
    <row r="170" spans="2:5">
      <c r="B170" s="95" t="s">
        <v>155</v>
      </c>
      <c r="C170" s="95">
        <v>168</v>
      </c>
      <c r="D170" s="95" t="s">
        <v>157</v>
      </c>
      <c r="E170" s="95" t="str">
        <f t="shared" si="5"/>
        <v>区分14-カリキュラムコード168 緩和ケア</v>
      </c>
    </row>
    <row r="171" spans="2:5">
      <c r="B171" s="95" t="s">
        <v>155</v>
      </c>
      <c r="C171" s="95">
        <v>169</v>
      </c>
      <c r="D171" s="95" t="s">
        <v>156</v>
      </c>
      <c r="E171" s="95" t="str">
        <f t="shared" si="5"/>
        <v>区分14-カリキュラムコード169 訪問理学療法</v>
      </c>
    </row>
    <row r="172" spans="2:5">
      <c r="B172" s="95" t="s">
        <v>155</v>
      </c>
      <c r="C172" s="95">
        <v>170</v>
      </c>
      <c r="D172" s="95" t="s">
        <v>154</v>
      </c>
      <c r="E172" s="95" t="str">
        <f t="shared" si="5"/>
        <v>区分14-カリキュラムコード170 通所理学療法</v>
      </c>
    </row>
  </sheetData>
  <phoneticPr fontId="3"/>
  <pageMargins left="0.7" right="0.7" top="0.75" bottom="0.75" header="0.3" footer="0.3"/>
  <pageSetup paperSize="9"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71879-3118-B14F-8FDD-723C37607FC6}">
  <sheetPr>
    <tabColor theme="0" tint="-0.499984740745262"/>
  </sheetPr>
  <dimension ref="A1:N172"/>
  <sheetViews>
    <sheetView workbookViewId="0">
      <selection activeCell="Y44" sqref="Y44"/>
    </sheetView>
  </sheetViews>
  <sheetFormatPr baseColWidth="10" defaultColWidth="7.42578125" defaultRowHeight="18"/>
  <cols>
    <col min="1" max="1" width="9.140625" style="95" bestFit="1" customWidth="1"/>
    <col min="2" max="2" width="7.42578125" style="95"/>
    <col min="3" max="3" width="10.42578125" style="95" customWidth="1"/>
    <col min="4" max="4" width="5" style="95" customWidth="1"/>
    <col min="5" max="5" width="15.42578125" style="95" customWidth="1"/>
    <col min="6" max="6" width="17.28515625" style="95" customWidth="1"/>
    <col min="7" max="7" width="16.42578125" style="95" bestFit="1" customWidth="1"/>
    <col min="8" max="8" width="18.7109375" style="95" customWidth="1"/>
    <col min="9" max="11" width="7.42578125" style="95"/>
    <col min="12" max="12" width="11.140625" style="95" customWidth="1"/>
    <col min="13" max="13" width="51.140625" style="95" bestFit="1" customWidth="1"/>
    <col min="14" max="16384" width="7.42578125" style="95"/>
  </cols>
  <sheetData>
    <row r="1" spans="1:14">
      <c r="A1" s="95" t="s">
        <v>594</v>
      </c>
      <c r="B1" s="95" t="s">
        <v>88</v>
      </c>
      <c r="C1" s="95" t="s">
        <v>593</v>
      </c>
      <c r="F1" s="95" t="s">
        <v>592</v>
      </c>
      <c r="I1" s="95" t="s">
        <v>400</v>
      </c>
      <c r="N1" s="95" t="s">
        <v>591</v>
      </c>
    </row>
    <row r="2" spans="1:14">
      <c r="C2" s="95" t="s">
        <v>590</v>
      </c>
      <c r="D2" s="95" t="s">
        <v>589</v>
      </c>
      <c r="E2" s="95" t="s">
        <v>395</v>
      </c>
      <c r="F2" s="95" t="s">
        <v>590</v>
      </c>
      <c r="G2" s="95" t="s">
        <v>589</v>
      </c>
      <c r="H2" s="95" t="s">
        <v>395</v>
      </c>
      <c r="I2" s="95" t="s">
        <v>399</v>
      </c>
      <c r="J2" s="95" t="s">
        <v>398</v>
      </c>
      <c r="K2" s="95" t="s">
        <v>397</v>
      </c>
      <c r="L2" s="95" t="s">
        <v>396</v>
      </c>
      <c r="M2" s="95" t="s">
        <v>395</v>
      </c>
      <c r="N2" s="95" t="s">
        <v>588</v>
      </c>
    </row>
    <row r="3" spans="1:14">
      <c r="A3" s="126" t="s">
        <v>587</v>
      </c>
      <c r="B3" s="95" t="s">
        <v>586</v>
      </c>
      <c r="C3" s="95" t="s">
        <v>585</v>
      </c>
      <c r="D3" s="95" t="s">
        <v>496</v>
      </c>
      <c r="E3" s="95" t="str">
        <f t="shared" ref="E3:E20" si="0">CONCATENATE(C3,"　",D3)</f>
        <v>A-1 職業人と倫理　1コマ
（1.5時間）</v>
      </c>
      <c r="F3" s="95" t="s">
        <v>584</v>
      </c>
      <c r="G3" s="95" t="s">
        <v>448</v>
      </c>
      <c r="H3" s="95" t="s">
        <v>583</v>
      </c>
      <c r="I3" s="95">
        <v>1</v>
      </c>
      <c r="J3" s="95" t="s">
        <v>357</v>
      </c>
      <c r="K3" s="95">
        <v>1</v>
      </c>
      <c r="L3" s="95" t="s">
        <v>393</v>
      </c>
      <c r="M3" s="95" t="str">
        <f t="shared" ref="M3:M34" si="1">CONCATENATE("区分",J3,"カリキュラムコード",K3," ",L3)</f>
        <v>区分1-カリキュラムコード1 プロフェッショナリズム</v>
      </c>
      <c r="N3" s="127" t="s">
        <v>582</v>
      </c>
    </row>
    <row r="4" spans="1:14">
      <c r="A4" s="126" t="s">
        <v>581</v>
      </c>
      <c r="B4" s="95" t="s">
        <v>580</v>
      </c>
      <c r="C4" s="95" t="s">
        <v>579</v>
      </c>
      <c r="D4" s="95" t="s">
        <v>496</v>
      </c>
      <c r="E4" s="95" t="str">
        <f t="shared" si="0"/>
        <v>A-2 協会組織　1コマ
（1.5時間）</v>
      </c>
      <c r="F4" s="95" t="s">
        <v>578</v>
      </c>
      <c r="G4" s="95" t="s">
        <v>448</v>
      </c>
      <c r="H4" s="95" t="s">
        <v>577</v>
      </c>
      <c r="I4" s="95">
        <v>2</v>
      </c>
      <c r="J4" s="95" t="s">
        <v>357</v>
      </c>
      <c r="K4" s="95">
        <v>2</v>
      </c>
      <c r="L4" s="95" t="s">
        <v>391</v>
      </c>
      <c r="M4" s="95" t="str">
        <f t="shared" si="1"/>
        <v>区分1-カリキュラムコード2 リハビリテーション医学・医療</v>
      </c>
      <c r="N4" s="95" t="s">
        <v>576</v>
      </c>
    </row>
    <row r="5" spans="1:14">
      <c r="A5" s="126" t="s">
        <v>575</v>
      </c>
      <c r="B5" s="95" t="s">
        <v>574</v>
      </c>
      <c r="C5" s="95" t="s">
        <v>573</v>
      </c>
      <c r="D5" s="95" t="s">
        <v>496</v>
      </c>
      <c r="E5" s="95" t="str">
        <f t="shared" si="0"/>
        <v>A-3 人間関係および接遇　1コマ
（1.5時間）</v>
      </c>
      <c r="F5" s="95" t="s">
        <v>572</v>
      </c>
      <c r="G5" s="95" t="s">
        <v>435</v>
      </c>
      <c r="H5" s="95" t="s">
        <v>571</v>
      </c>
      <c r="I5" s="95">
        <v>3</v>
      </c>
      <c r="J5" s="95" t="s">
        <v>357</v>
      </c>
      <c r="K5" s="95">
        <v>3</v>
      </c>
      <c r="L5" s="95" t="s">
        <v>389</v>
      </c>
      <c r="M5" s="95" t="str">
        <f t="shared" si="1"/>
        <v>区分1-カリキュラムコード3 理学療法概論</v>
      </c>
    </row>
    <row r="6" spans="1:14">
      <c r="A6" s="126" t="s">
        <v>570</v>
      </c>
      <c r="B6" s="95" t="s">
        <v>569</v>
      </c>
      <c r="C6" s="95" t="s">
        <v>568</v>
      </c>
      <c r="D6" s="95" t="s">
        <v>496</v>
      </c>
      <c r="E6" s="95" t="str">
        <f t="shared" si="0"/>
        <v>A-4 理学療法における関連法規　1コマ
（1.5時間）</v>
      </c>
      <c r="F6" s="95" t="s">
        <v>567</v>
      </c>
      <c r="G6" s="95" t="s">
        <v>435</v>
      </c>
      <c r="H6" s="95" t="s">
        <v>566</v>
      </c>
      <c r="I6" s="95">
        <v>4</v>
      </c>
      <c r="J6" s="95" t="s">
        <v>357</v>
      </c>
      <c r="K6" s="95">
        <v>4</v>
      </c>
      <c r="L6" s="95" t="s">
        <v>387</v>
      </c>
      <c r="M6" s="95" t="str">
        <f t="shared" si="1"/>
        <v>区分1-カリキュラムコード4 個別指導・集団指導</v>
      </c>
    </row>
    <row r="7" spans="1:14">
      <c r="A7" s="126" t="s">
        <v>565</v>
      </c>
      <c r="B7" s="95" t="s">
        <v>564</v>
      </c>
      <c r="C7" s="95" t="s">
        <v>563</v>
      </c>
      <c r="D7" s="95" t="s">
        <v>496</v>
      </c>
      <c r="E7" s="95" t="str">
        <f t="shared" si="0"/>
        <v>A-5 理学療法における情報管理　1コマ
（1.5時間）</v>
      </c>
      <c r="F7" s="95" t="s">
        <v>562</v>
      </c>
      <c r="G7" s="95" t="s">
        <v>435</v>
      </c>
      <c r="H7" s="95" t="s">
        <v>561</v>
      </c>
      <c r="I7" s="95">
        <v>5</v>
      </c>
      <c r="J7" s="95" t="s">
        <v>357</v>
      </c>
      <c r="K7" s="95">
        <v>5</v>
      </c>
      <c r="L7" s="95" t="s">
        <v>385</v>
      </c>
      <c r="M7" s="95" t="str">
        <f t="shared" si="1"/>
        <v>区分1-カリキュラムコード5 患者・対象者（家族を含む）教育</v>
      </c>
    </row>
    <row r="8" spans="1:14">
      <c r="A8" s="126" t="s">
        <v>560</v>
      </c>
      <c r="B8" s="95" t="s">
        <v>559</v>
      </c>
      <c r="C8" s="95" t="s">
        <v>558</v>
      </c>
      <c r="D8" s="95" t="s">
        <v>496</v>
      </c>
      <c r="E8" s="95" t="str">
        <f t="shared" si="0"/>
        <v>A-6 生涯学習について　1コマ
（1.5時間）</v>
      </c>
      <c r="F8" s="95" t="s">
        <v>557</v>
      </c>
      <c r="G8" s="95" t="s">
        <v>494</v>
      </c>
      <c r="H8" s="95" t="s">
        <v>556</v>
      </c>
      <c r="I8" s="95">
        <v>6</v>
      </c>
      <c r="J8" s="95" t="s">
        <v>357</v>
      </c>
      <c r="K8" s="95">
        <v>6</v>
      </c>
      <c r="L8" s="95" t="s">
        <v>383</v>
      </c>
      <c r="M8" s="95" t="str">
        <f t="shared" si="1"/>
        <v>区分1-カリキュラムコード6 地域包括ケアシステム</v>
      </c>
    </row>
    <row r="9" spans="1:14">
      <c r="A9" s="126" t="s">
        <v>555</v>
      </c>
      <c r="B9" s="95" t="s">
        <v>554</v>
      </c>
      <c r="C9" s="95" t="s">
        <v>553</v>
      </c>
      <c r="D9" s="95" t="s">
        <v>496</v>
      </c>
      <c r="E9" s="95" t="str">
        <f t="shared" si="0"/>
        <v>B-1 一次救命処置と基本処置　1コマ
（1.5時間）</v>
      </c>
      <c r="F9" s="95" t="s">
        <v>552</v>
      </c>
      <c r="G9" s="95" t="s">
        <v>494</v>
      </c>
      <c r="H9" s="95" t="s">
        <v>551</v>
      </c>
      <c r="I9" s="95">
        <v>7</v>
      </c>
      <c r="J9" s="95" t="s">
        <v>357</v>
      </c>
      <c r="K9" s="95">
        <v>7</v>
      </c>
      <c r="L9" s="95" t="s">
        <v>381</v>
      </c>
      <c r="M9" s="95" t="str">
        <f t="shared" si="1"/>
        <v>区分1-カリキュラムコード7 地域リハビリテーション</v>
      </c>
    </row>
    <row r="10" spans="1:14">
      <c r="A10" s="126" t="s">
        <v>550</v>
      </c>
      <c r="B10" s="95" t="s">
        <v>549</v>
      </c>
      <c r="C10" s="95" t="s">
        <v>548</v>
      </c>
      <c r="D10" s="95" t="s">
        <v>496</v>
      </c>
      <c r="E10" s="95" t="str">
        <f t="shared" si="0"/>
        <v>B-2 クリニカルリーズニング　1コマ
（1.5時間）</v>
      </c>
      <c r="F10" s="95" t="s">
        <v>547</v>
      </c>
      <c r="G10" s="95" t="s">
        <v>494</v>
      </c>
      <c r="H10" s="95" t="s">
        <v>546</v>
      </c>
      <c r="I10" s="95">
        <v>8</v>
      </c>
      <c r="J10" s="95" t="s">
        <v>357</v>
      </c>
      <c r="K10" s="95">
        <v>8</v>
      </c>
      <c r="L10" s="95" t="s">
        <v>379</v>
      </c>
      <c r="M10" s="95" t="str">
        <f t="shared" si="1"/>
        <v>区分1-カリキュラムコード8 医療保険サービスと理学療法</v>
      </c>
    </row>
    <row r="11" spans="1:14">
      <c r="A11" s="126" t="s">
        <v>545</v>
      </c>
      <c r="B11" s="95" t="s">
        <v>544</v>
      </c>
      <c r="C11" s="95" t="s">
        <v>543</v>
      </c>
      <c r="D11" s="95" t="s">
        <v>496</v>
      </c>
      <c r="E11" s="95" t="str">
        <f t="shared" si="0"/>
        <v>B-3 理学療法の研究方法論　1コマ
（1.5時間）</v>
      </c>
      <c r="F11" s="95" t="s">
        <v>542</v>
      </c>
      <c r="G11" s="95" t="s">
        <v>481</v>
      </c>
      <c r="H11" s="95" t="s">
        <v>541</v>
      </c>
      <c r="I11" s="95">
        <v>9</v>
      </c>
      <c r="J11" s="95" t="s">
        <v>357</v>
      </c>
      <c r="K11" s="95">
        <v>9</v>
      </c>
      <c r="L11" s="95" t="s">
        <v>377</v>
      </c>
      <c r="M11" s="95" t="str">
        <f t="shared" si="1"/>
        <v>区分1-カリキュラムコード9 介護保険サービスと理学療法</v>
      </c>
    </row>
    <row r="12" spans="1:14">
      <c r="A12" s="95" t="s">
        <v>540</v>
      </c>
      <c r="B12" s="95" t="s">
        <v>539</v>
      </c>
      <c r="C12" s="95" t="s">
        <v>538</v>
      </c>
      <c r="D12" s="95" t="s">
        <v>496</v>
      </c>
      <c r="E12" s="95" t="str">
        <f t="shared" si="0"/>
        <v>B-4 統計方法論　1コマ
（1.5時間）</v>
      </c>
      <c r="F12" s="95" t="s">
        <v>537</v>
      </c>
      <c r="G12" s="95" t="s">
        <v>494</v>
      </c>
      <c r="H12" s="95" t="s">
        <v>536</v>
      </c>
      <c r="I12" s="95">
        <v>10</v>
      </c>
      <c r="J12" s="95" t="s">
        <v>357</v>
      </c>
      <c r="K12" s="95">
        <v>10</v>
      </c>
      <c r="L12" s="95" t="s">
        <v>375</v>
      </c>
      <c r="M12" s="95" t="str">
        <f t="shared" si="1"/>
        <v>区分1-カリキュラムコード10 保険外・自費と理学療法</v>
      </c>
    </row>
    <row r="13" spans="1:14">
      <c r="A13" s="95" t="s">
        <v>535</v>
      </c>
      <c r="B13" s="95" t="s">
        <v>534</v>
      </c>
      <c r="C13" s="95" t="s">
        <v>533</v>
      </c>
      <c r="D13" s="95" t="s">
        <v>496</v>
      </c>
      <c r="E13" s="95" t="str">
        <f t="shared" si="0"/>
        <v>B-5 症例報告・発表の仕方　1コマ
（1.5時間）</v>
      </c>
      <c r="F13" s="95" t="s">
        <v>532</v>
      </c>
      <c r="G13" s="95" t="s">
        <v>494</v>
      </c>
      <c r="H13" s="95" t="s">
        <v>531</v>
      </c>
      <c r="I13" s="95">
        <v>11</v>
      </c>
      <c r="J13" s="95" t="s">
        <v>357</v>
      </c>
      <c r="K13" s="95">
        <v>11</v>
      </c>
      <c r="L13" s="95" t="s">
        <v>373</v>
      </c>
      <c r="M13" s="95" t="str">
        <f t="shared" si="1"/>
        <v>区分1-カリキュラムコード11 医療と介護および福祉の連携</v>
      </c>
    </row>
    <row r="14" spans="1:14">
      <c r="A14" s="95" t="s">
        <v>530</v>
      </c>
      <c r="B14" s="95" t="s">
        <v>529</v>
      </c>
      <c r="C14" s="95" t="s">
        <v>528</v>
      </c>
      <c r="D14" s="95" t="s">
        <v>496</v>
      </c>
      <c r="E14" s="95" t="str">
        <f t="shared" si="0"/>
        <v>B-6 リスクマネジメント　1コマ
（1.5時間）</v>
      </c>
      <c r="F14" s="95" t="s">
        <v>527</v>
      </c>
      <c r="G14" s="95" t="s">
        <v>494</v>
      </c>
      <c r="H14" s="95" t="s">
        <v>526</v>
      </c>
      <c r="I14" s="95">
        <v>12</v>
      </c>
      <c r="J14" s="95" t="s">
        <v>357</v>
      </c>
      <c r="K14" s="95">
        <v>12</v>
      </c>
      <c r="L14" s="95" t="s">
        <v>371</v>
      </c>
      <c r="M14" s="95" t="str">
        <f t="shared" si="1"/>
        <v>区分1-カリキュラムコード12 障害者総合支援法と理学療法</v>
      </c>
    </row>
    <row r="15" spans="1:14">
      <c r="A15" s="95" t="s">
        <v>525</v>
      </c>
      <c r="B15" s="95" t="s">
        <v>524</v>
      </c>
      <c r="C15" s="95" t="s">
        <v>523</v>
      </c>
      <c r="D15" s="95" t="s">
        <v>507</v>
      </c>
      <c r="E15" s="95" t="str">
        <f t="shared" si="0"/>
        <v>C-1 神経系疾患の理学療法Ⅰ、Ⅱ　2コマ
（3時間）</v>
      </c>
      <c r="F15" s="95" t="s">
        <v>522</v>
      </c>
      <c r="G15" s="95" t="s">
        <v>481</v>
      </c>
      <c r="H15" s="95" t="s">
        <v>521</v>
      </c>
      <c r="I15" s="95">
        <v>13</v>
      </c>
      <c r="J15" s="95" t="s">
        <v>357</v>
      </c>
      <c r="K15" s="95">
        <v>13</v>
      </c>
      <c r="L15" s="95" t="s">
        <v>369</v>
      </c>
      <c r="M15" s="95" t="str">
        <f t="shared" si="1"/>
        <v>区分1-カリキュラムコード13 国際支援における理学療法</v>
      </c>
    </row>
    <row r="16" spans="1:14">
      <c r="A16" s="95" t="s">
        <v>520</v>
      </c>
      <c r="B16" s="95" t="s">
        <v>519</v>
      </c>
      <c r="C16" s="95" t="s">
        <v>518</v>
      </c>
      <c r="D16" s="95" t="s">
        <v>507</v>
      </c>
      <c r="E16" s="95" t="str">
        <f t="shared" si="0"/>
        <v>C-2 運動器疾患の理学療法Ⅰ、Ⅱ　2コマ
（3時間）</v>
      </c>
      <c r="F16" s="95" t="s">
        <v>517</v>
      </c>
      <c r="G16" s="95" t="s">
        <v>494</v>
      </c>
      <c r="H16" s="95" t="s">
        <v>516</v>
      </c>
      <c r="I16" s="95">
        <v>14</v>
      </c>
      <c r="J16" s="95" t="s">
        <v>357</v>
      </c>
      <c r="K16" s="95">
        <v>14</v>
      </c>
      <c r="L16" s="95" t="s">
        <v>367</v>
      </c>
      <c r="M16" s="95" t="str">
        <f t="shared" si="1"/>
        <v>区分1-カリキュラムコード14 医療制度と法律</v>
      </c>
    </row>
    <row r="17" spans="1:13">
      <c r="A17" s="95" t="s">
        <v>515</v>
      </c>
      <c r="B17" s="95" t="s">
        <v>514</v>
      </c>
      <c r="C17" s="95" t="s">
        <v>513</v>
      </c>
      <c r="D17" s="95" t="s">
        <v>507</v>
      </c>
      <c r="E17" s="95" t="str">
        <f t="shared" si="0"/>
        <v>C-3 内部障害の理学療法Ⅰ、Ⅱ　2コマ
（3時間）</v>
      </c>
      <c r="F17" s="95" t="s">
        <v>512</v>
      </c>
      <c r="G17" s="95" t="s">
        <v>494</v>
      </c>
      <c r="H17" s="95" t="s">
        <v>511</v>
      </c>
      <c r="J17" s="95" t="s">
        <v>357</v>
      </c>
      <c r="K17" s="95">
        <v>15</v>
      </c>
      <c r="L17" s="95" t="s">
        <v>365</v>
      </c>
      <c r="M17" s="95" t="str">
        <f t="shared" si="1"/>
        <v>区分1-カリキュラムコード15 理学療法士及び作業療法士法</v>
      </c>
    </row>
    <row r="18" spans="1:13">
      <c r="A18" s="95" t="s">
        <v>510</v>
      </c>
      <c r="B18" s="95" t="s">
        <v>509</v>
      </c>
      <c r="C18" s="95" t="s">
        <v>508</v>
      </c>
      <c r="D18" s="95" t="s">
        <v>507</v>
      </c>
      <c r="E18" s="95" t="str">
        <f t="shared" si="0"/>
        <v>C-4 予防領域の理学療法Ⅰ、Ⅱ　　　2コマ
（3時間）</v>
      </c>
      <c r="F18" s="95" t="s">
        <v>506</v>
      </c>
      <c r="G18" s="95" t="s">
        <v>494</v>
      </c>
      <c r="H18" s="95" t="s">
        <v>505</v>
      </c>
      <c r="J18" s="95" t="s">
        <v>357</v>
      </c>
      <c r="K18" s="95">
        <v>16</v>
      </c>
      <c r="L18" s="95" t="s">
        <v>363</v>
      </c>
      <c r="M18" s="95" t="str">
        <f t="shared" si="1"/>
        <v>区分1-カリキュラムコード16 医療法ならびに関連職種の資格法</v>
      </c>
    </row>
    <row r="19" spans="1:13">
      <c r="A19" s="95" t="s">
        <v>504</v>
      </c>
      <c r="B19" s="95" t="s">
        <v>503</v>
      </c>
      <c r="C19" s="95" t="s">
        <v>502</v>
      </c>
      <c r="D19" s="95" t="s">
        <v>496</v>
      </c>
      <c r="E19" s="95" t="str">
        <f t="shared" si="0"/>
        <v>C-5 チーム医療の中の理学療法　1コマ
（1.5時間）</v>
      </c>
      <c r="F19" s="95" t="s">
        <v>501</v>
      </c>
      <c r="G19" s="95" t="s">
        <v>481</v>
      </c>
      <c r="H19" s="95" t="s">
        <v>500</v>
      </c>
      <c r="J19" s="95" t="s">
        <v>357</v>
      </c>
      <c r="K19" s="95">
        <v>17</v>
      </c>
      <c r="L19" s="95" t="s">
        <v>361</v>
      </c>
      <c r="M19" s="95" t="str">
        <f t="shared" si="1"/>
        <v>区分1-カリキュラムコード17 個人情報保護法</v>
      </c>
    </row>
    <row r="20" spans="1:13">
      <c r="A20" s="95" t="s">
        <v>499</v>
      </c>
      <c r="B20" s="95" t="s">
        <v>498</v>
      </c>
      <c r="C20" s="95" t="s">
        <v>497</v>
      </c>
      <c r="D20" s="95" t="s">
        <v>496</v>
      </c>
      <c r="E20" s="95" t="str">
        <f t="shared" si="0"/>
        <v>C-6 がんのリハビリテーション　1コマ
（1.5時間）</v>
      </c>
      <c r="F20" s="95" t="s">
        <v>495</v>
      </c>
      <c r="G20" s="95" t="s">
        <v>494</v>
      </c>
      <c r="H20" s="95" t="s">
        <v>493</v>
      </c>
      <c r="J20" s="95" t="s">
        <v>357</v>
      </c>
      <c r="K20" s="95">
        <v>18</v>
      </c>
      <c r="L20" s="95" t="s">
        <v>359</v>
      </c>
      <c r="M20" s="95" t="str">
        <f t="shared" si="1"/>
        <v>区分1-カリキュラムコード18 コンプライアンス（法令遵守）</v>
      </c>
    </row>
    <row r="21" spans="1:13">
      <c r="A21" s="95" t="s">
        <v>492</v>
      </c>
      <c r="B21" s="95" t="s">
        <v>491</v>
      </c>
      <c r="F21" s="95" t="s">
        <v>490</v>
      </c>
      <c r="G21" s="95" t="s">
        <v>448</v>
      </c>
      <c r="H21" s="95" t="s">
        <v>489</v>
      </c>
      <c r="J21" s="95" t="s">
        <v>357</v>
      </c>
      <c r="K21" s="95">
        <v>19</v>
      </c>
      <c r="L21" s="95" t="s">
        <v>356</v>
      </c>
      <c r="M21" s="95" t="str">
        <f t="shared" si="1"/>
        <v>区分1-カリキュラムコード19 理学療法政策</v>
      </c>
    </row>
    <row r="22" spans="1:13">
      <c r="A22" s="95" t="s">
        <v>488</v>
      </c>
      <c r="B22" s="95" t="s">
        <v>487</v>
      </c>
      <c r="F22" s="95" t="s">
        <v>486</v>
      </c>
      <c r="G22" s="95" t="s">
        <v>448</v>
      </c>
      <c r="H22" s="95" t="s">
        <v>485</v>
      </c>
      <c r="J22" s="95" t="s">
        <v>332</v>
      </c>
      <c r="K22" s="95">
        <v>20</v>
      </c>
      <c r="L22" s="95" t="s">
        <v>354</v>
      </c>
      <c r="M22" s="95" t="str">
        <f t="shared" si="1"/>
        <v>区分2-カリキュラムコード20 医療マネジメント</v>
      </c>
    </row>
    <row r="23" spans="1:13">
      <c r="A23" s="95" t="s">
        <v>484</v>
      </c>
      <c r="B23" s="95" t="s">
        <v>483</v>
      </c>
      <c r="F23" s="95" t="s">
        <v>482</v>
      </c>
      <c r="G23" s="95" t="s">
        <v>481</v>
      </c>
      <c r="H23" s="95" t="s">
        <v>480</v>
      </c>
      <c r="J23" s="95" t="s">
        <v>332</v>
      </c>
      <c r="K23" s="95">
        <v>21</v>
      </c>
      <c r="L23" s="95" t="s">
        <v>352</v>
      </c>
      <c r="M23" s="95" t="str">
        <f t="shared" si="1"/>
        <v>区分2-カリキュラムコード21 医療情報(記録・保存)</v>
      </c>
    </row>
    <row r="24" spans="1:13">
      <c r="A24" s="95" t="s">
        <v>479</v>
      </c>
      <c r="B24" s="95" t="s">
        <v>478</v>
      </c>
      <c r="F24" s="95" t="s">
        <v>477</v>
      </c>
      <c r="G24" s="95" t="s">
        <v>448</v>
      </c>
      <c r="H24" s="95" t="s">
        <v>476</v>
      </c>
      <c r="J24" s="95" t="s">
        <v>332</v>
      </c>
      <c r="K24" s="95">
        <v>22</v>
      </c>
      <c r="L24" s="95" t="s">
        <v>350</v>
      </c>
      <c r="M24" s="95" t="str">
        <f t="shared" si="1"/>
        <v>区分2-カリキュラムコード22 チーム医療・多職種連携</v>
      </c>
    </row>
    <row r="25" spans="1:13">
      <c r="A25" s="95" t="s">
        <v>475</v>
      </c>
      <c r="B25" s="95" t="s">
        <v>474</v>
      </c>
      <c r="F25" s="95" t="s">
        <v>473</v>
      </c>
      <c r="G25" s="95" t="s">
        <v>448</v>
      </c>
      <c r="H25" s="95" t="s">
        <v>472</v>
      </c>
      <c r="J25" s="95" t="s">
        <v>332</v>
      </c>
      <c r="K25" s="95">
        <v>23</v>
      </c>
      <c r="L25" s="95" t="s">
        <v>348</v>
      </c>
      <c r="M25" s="95" t="str">
        <f t="shared" si="1"/>
        <v>区分2-カリキュラムコード23 理学療法管理・学</v>
      </c>
    </row>
    <row r="26" spans="1:13">
      <c r="A26" s="95" t="s">
        <v>471</v>
      </c>
      <c r="B26" s="95" t="s">
        <v>470</v>
      </c>
      <c r="F26" s="95" t="s">
        <v>469</v>
      </c>
      <c r="G26" s="95" t="s">
        <v>448</v>
      </c>
      <c r="H26" s="95" t="s">
        <v>468</v>
      </c>
      <c r="J26" s="95" t="s">
        <v>332</v>
      </c>
      <c r="K26" s="95">
        <v>24</v>
      </c>
      <c r="L26" s="95" t="s">
        <v>346</v>
      </c>
      <c r="M26" s="95" t="str">
        <f t="shared" si="1"/>
        <v>区分2-カリキュラムコード24 信頼関係の構築と協働作業の実践</v>
      </c>
    </row>
    <row r="27" spans="1:13">
      <c r="A27" s="95" t="s">
        <v>467</v>
      </c>
      <c r="B27" s="95" t="s">
        <v>466</v>
      </c>
      <c r="F27" s="95" t="s">
        <v>465</v>
      </c>
      <c r="G27" s="95" t="s">
        <v>448</v>
      </c>
      <c r="H27" s="95" t="s">
        <v>464</v>
      </c>
      <c r="J27" s="95" t="s">
        <v>332</v>
      </c>
      <c r="K27" s="95">
        <v>25</v>
      </c>
      <c r="L27" s="95" t="s">
        <v>344</v>
      </c>
      <c r="M27" s="95" t="str">
        <f t="shared" si="1"/>
        <v>区分2-カリキュラムコード25 病院施設におけるBCP</v>
      </c>
    </row>
    <row r="28" spans="1:13">
      <c r="A28" s="95" t="s">
        <v>463</v>
      </c>
      <c r="B28" s="95" t="s">
        <v>462</v>
      </c>
      <c r="F28" s="95" t="s">
        <v>461</v>
      </c>
      <c r="G28" s="95" t="s">
        <v>448</v>
      </c>
      <c r="H28" s="95" t="s">
        <v>460</v>
      </c>
      <c r="J28" s="95" t="s">
        <v>332</v>
      </c>
      <c r="K28" s="95">
        <v>26</v>
      </c>
      <c r="L28" s="95" t="s">
        <v>342</v>
      </c>
      <c r="M28" s="95" t="str">
        <f t="shared" si="1"/>
        <v>区分2-カリキュラムコード26 救急救命</v>
      </c>
    </row>
    <row r="29" spans="1:13">
      <c r="A29" s="95" t="s">
        <v>459</v>
      </c>
      <c r="B29" s="95" t="s">
        <v>458</v>
      </c>
      <c r="F29" s="95" t="s">
        <v>457</v>
      </c>
      <c r="G29" s="95" t="s">
        <v>448</v>
      </c>
      <c r="H29" s="95" t="s">
        <v>456</v>
      </c>
      <c r="J29" s="95" t="s">
        <v>332</v>
      </c>
      <c r="K29" s="95">
        <v>27</v>
      </c>
      <c r="L29" s="95" t="s">
        <v>340</v>
      </c>
      <c r="M29" s="95" t="str">
        <f t="shared" si="1"/>
        <v>区分2-カリキュラムコード27 医療安全・安全管理</v>
      </c>
    </row>
    <row r="30" spans="1:13">
      <c r="A30" s="95" t="s">
        <v>455</v>
      </c>
      <c r="B30" s="95" t="s">
        <v>454</v>
      </c>
      <c r="F30" s="95" t="s">
        <v>453</v>
      </c>
      <c r="G30" s="95" t="s">
        <v>448</v>
      </c>
      <c r="H30" s="95" t="s">
        <v>452</v>
      </c>
      <c r="J30" s="95" t="s">
        <v>332</v>
      </c>
      <c r="K30" s="95">
        <v>28</v>
      </c>
      <c r="L30" s="95" t="s">
        <v>338</v>
      </c>
      <c r="M30" s="95" t="str">
        <f t="shared" si="1"/>
        <v>区分2-カリキュラムコード28 感染対策</v>
      </c>
    </row>
    <row r="31" spans="1:13">
      <c r="A31" s="95" t="s">
        <v>451</v>
      </c>
      <c r="B31" s="95" t="s">
        <v>450</v>
      </c>
      <c r="F31" s="95" t="s">
        <v>449</v>
      </c>
      <c r="G31" s="95" t="s">
        <v>448</v>
      </c>
      <c r="H31" s="95" t="s">
        <v>447</v>
      </c>
      <c r="J31" s="95" t="s">
        <v>332</v>
      </c>
      <c r="K31" s="95">
        <v>29</v>
      </c>
      <c r="L31" s="95" t="s">
        <v>336</v>
      </c>
      <c r="M31" s="95" t="str">
        <f t="shared" si="1"/>
        <v>区分2-カリキュラムコード29 感染と理学療法</v>
      </c>
    </row>
    <row r="32" spans="1:13">
      <c r="A32" s="95" t="s">
        <v>446</v>
      </c>
      <c r="B32" s="95" t="s">
        <v>445</v>
      </c>
      <c r="F32" s="95" t="s">
        <v>444</v>
      </c>
      <c r="G32" s="95" t="s">
        <v>435</v>
      </c>
      <c r="H32" s="95" t="s">
        <v>443</v>
      </c>
      <c r="J32" s="95" t="s">
        <v>332</v>
      </c>
      <c r="K32" s="95">
        <v>30</v>
      </c>
      <c r="L32" s="95" t="s">
        <v>334</v>
      </c>
      <c r="M32" s="95" t="str">
        <f t="shared" si="1"/>
        <v>区分2-カリキュラムコード30 災害医療</v>
      </c>
    </row>
    <row r="33" spans="1:13">
      <c r="A33" s="95" t="s">
        <v>442</v>
      </c>
      <c r="B33" s="95" t="s">
        <v>441</v>
      </c>
      <c r="F33" s="95" t="s">
        <v>440</v>
      </c>
      <c r="G33" s="95" t="s">
        <v>435</v>
      </c>
      <c r="H33" s="95" t="s">
        <v>439</v>
      </c>
      <c r="J33" s="95" t="s">
        <v>332</v>
      </c>
      <c r="K33" s="95">
        <v>31</v>
      </c>
      <c r="L33" s="95" t="s">
        <v>331</v>
      </c>
      <c r="M33" s="95" t="str">
        <f t="shared" si="1"/>
        <v>区分2-カリキュラムコード31 災害時の理学療法</v>
      </c>
    </row>
    <row r="34" spans="1:13">
      <c r="A34" s="95" t="s">
        <v>438</v>
      </c>
      <c r="B34" s="95" t="s">
        <v>437</v>
      </c>
      <c r="F34" s="95" t="s">
        <v>436</v>
      </c>
      <c r="G34" s="95" t="s">
        <v>435</v>
      </c>
      <c r="H34" s="95" t="s">
        <v>434</v>
      </c>
      <c r="J34" s="95" t="s">
        <v>297</v>
      </c>
      <c r="K34" s="95">
        <v>32</v>
      </c>
      <c r="L34" s="95" t="s">
        <v>329</v>
      </c>
      <c r="M34" s="95" t="str">
        <f t="shared" si="1"/>
        <v>区分3-カリキュラムコード32 医療倫理：医療倫理と臨床倫理</v>
      </c>
    </row>
    <row r="35" spans="1:13">
      <c r="A35" s="95" t="s">
        <v>433</v>
      </c>
      <c r="B35" s="95" t="s">
        <v>432</v>
      </c>
      <c r="F35" s="95" t="s">
        <v>431</v>
      </c>
      <c r="G35" s="95" t="s">
        <v>430</v>
      </c>
      <c r="H35" s="95" t="s">
        <v>429</v>
      </c>
      <c r="J35" s="95" t="s">
        <v>297</v>
      </c>
      <c r="K35" s="95">
        <v>33</v>
      </c>
      <c r="L35" s="95" t="s">
        <v>327</v>
      </c>
      <c r="M35" s="95" t="str">
        <f t="shared" ref="M35:M66" si="2">CONCATENATE("区分",J35,"カリキュラムコード",K35," ",L35)</f>
        <v>区分3-カリキュラムコード33 医療倫理：研究倫理と生命倫理</v>
      </c>
    </row>
    <row r="36" spans="1:13">
      <c r="A36" s="95" t="s">
        <v>428</v>
      </c>
      <c r="B36" s="95" t="s">
        <v>427</v>
      </c>
      <c r="J36" s="95" t="s">
        <v>297</v>
      </c>
      <c r="K36" s="95">
        <v>34</v>
      </c>
      <c r="L36" s="95" t="s">
        <v>325</v>
      </c>
      <c r="M36" s="95" t="str">
        <f t="shared" si="2"/>
        <v>区分3-カリキュラムコード34 治療者-患者関係とコミュニケーション</v>
      </c>
    </row>
    <row r="37" spans="1:13">
      <c r="A37" s="95" t="s">
        <v>426</v>
      </c>
      <c r="B37" s="95" t="s">
        <v>425</v>
      </c>
      <c r="J37" s="95" t="s">
        <v>297</v>
      </c>
      <c r="K37" s="95">
        <v>35</v>
      </c>
      <c r="L37" s="95" t="s">
        <v>323</v>
      </c>
      <c r="M37" s="95" t="str">
        <f t="shared" si="2"/>
        <v>区分3-カリキュラムコード35 医療面接</v>
      </c>
    </row>
    <row r="38" spans="1:13">
      <c r="A38" s="95" t="s">
        <v>424</v>
      </c>
      <c r="B38" s="95" t="s">
        <v>423</v>
      </c>
      <c r="J38" s="95" t="s">
        <v>297</v>
      </c>
      <c r="K38" s="95">
        <v>36</v>
      </c>
      <c r="L38" s="95" t="s">
        <v>321</v>
      </c>
      <c r="M38" s="95" t="str">
        <f t="shared" si="2"/>
        <v>区分3-カリキュラムコード36 臨床心理学、心理社会的アプローチ</v>
      </c>
    </row>
    <row r="39" spans="1:13">
      <c r="A39" s="95" t="s">
        <v>422</v>
      </c>
      <c r="B39" s="95" t="s">
        <v>421</v>
      </c>
      <c r="J39" s="95" t="s">
        <v>297</v>
      </c>
      <c r="K39" s="95">
        <v>37</v>
      </c>
      <c r="L39" s="95" t="s">
        <v>319</v>
      </c>
      <c r="M39" s="95" t="str">
        <f t="shared" si="2"/>
        <v>区分3-カリキュラムコード37 臨床問題解決のプロセス</v>
      </c>
    </row>
    <row r="40" spans="1:13">
      <c r="A40" s="95" t="s">
        <v>420</v>
      </c>
      <c r="B40" s="95" t="s">
        <v>419</v>
      </c>
      <c r="J40" s="95" t="s">
        <v>297</v>
      </c>
      <c r="K40" s="95">
        <v>38</v>
      </c>
      <c r="L40" s="95" t="s">
        <v>317</v>
      </c>
      <c r="M40" s="95" t="str">
        <f t="shared" si="2"/>
        <v>区分3-カリキュラムコード38 理学療法評価</v>
      </c>
    </row>
    <row r="41" spans="1:13">
      <c r="A41" s="95" t="s">
        <v>418</v>
      </c>
      <c r="B41" s="95" t="s">
        <v>417</v>
      </c>
      <c r="J41" s="95" t="s">
        <v>297</v>
      </c>
      <c r="K41" s="95">
        <v>39</v>
      </c>
      <c r="L41" s="95" t="s">
        <v>315</v>
      </c>
      <c r="M41" s="95" t="str">
        <f t="shared" si="2"/>
        <v>区分3-カリキュラムコード39 画像評価</v>
      </c>
    </row>
    <row r="42" spans="1:13">
      <c r="A42" s="95" t="s">
        <v>416</v>
      </c>
      <c r="B42" s="95" t="s">
        <v>415</v>
      </c>
      <c r="J42" s="95" t="s">
        <v>297</v>
      </c>
      <c r="K42" s="95">
        <v>40</v>
      </c>
      <c r="L42" s="95" t="s">
        <v>313</v>
      </c>
      <c r="M42" s="95" t="str">
        <f t="shared" si="2"/>
        <v>区分3-カリキュラムコード40 生理機能検査と解釈</v>
      </c>
    </row>
    <row r="43" spans="1:13">
      <c r="A43" s="95" t="s">
        <v>414</v>
      </c>
      <c r="B43" s="95" t="s">
        <v>413</v>
      </c>
      <c r="J43" s="95" t="s">
        <v>297</v>
      </c>
      <c r="K43" s="95">
        <v>41</v>
      </c>
      <c r="L43" s="95" t="s">
        <v>311</v>
      </c>
      <c r="M43" s="95" t="str">
        <f t="shared" si="2"/>
        <v>区分3-カリキュラムコード41 問題点抽出と目標設定</v>
      </c>
    </row>
    <row r="44" spans="1:13">
      <c r="A44" s="95" t="s">
        <v>412</v>
      </c>
      <c r="B44" s="95" t="s">
        <v>411</v>
      </c>
      <c r="J44" s="95" t="s">
        <v>297</v>
      </c>
      <c r="K44" s="95">
        <v>42</v>
      </c>
      <c r="L44" s="95" t="s">
        <v>309</v>
      </c>
      <c r="M44" s="95" t="str">
        <f t="shared" si="2"/>
        <v>区分3-カリキュラムコード42 ADL・IADL</v>
      </c>
    </row>
    <row r="45" spans="1:13">
      <c r="A45" s="95" t="s">
        <v>410</v>
      </c>
      <c r="B45" s="95" t="s">
        <v>409</v>
      </c>
      <c r="J45" s="95" t="s">
        <v>297</v>
      </c>
      <c r="K45" s="95">
        <v>43</v>
      </c>
      <c r="L45" s="95" t="s">
        <v>307</v>
      </c>
      <c r="M45" s="95" t="str">
        <f t="shared" si="2"/>
        <v>区分3-カリキュラムコード43 臨床推論</v>
      </c>
    </row>
    <row r="46" spans="1:13">
      <c r="A46" s="95" t="s">
        <v>408</v>
      </c>
      <c r="B46" s="95" t="s">
        <v>407</v>
      </c>
      <c r="J46" s="95" t="s">
        <v>297</v>
      </c>
      <c r="K46" s="95">
        <v>44</v>
      </c>
      <c r="L46" s="95" t="s">
        <v>305</v>
      </c>
      <c r="M46" s="95" t="str">
        <f t="shared" si="2"/>
        <v>区分3-カリキュラムコード44 治療プログラム立案</v>
      </c>
    </row>
    <row r="47" spans="1:13">
      <c r="A47" s="95" t="s">
        <v>406</v>
      </c>
      <c r="B47" s="95" t="s">
        <v>405</v>
      </c>
      <c r="J47" s="95" t="s">
        <v>297</v>
      </c>
      <c r="K47" s="95">
        <v>45</v>
      </c>
      <c r="L47" s="95" t="s">
        <v>303</v>
      </c>
      <c r="M47" s="95" t="str">
        <f t="shared" si="2"/>
        <v>区分3-カリキュラムコード45 エビデンス（根拠）に基づく理学療法</v>
      </c>
    </row>
    <row r="48" spans="1:13">
      <c r="A48" s="95" t="s">
        <v>404</v>
      </c>
      <c r="B48" s="95" t="s">
        <v>403</v>
      </c>
      <c r="J48" s="95" t="s">
        <v>297</v>
      </c>
      <c r="K48" s="95">
        <v>46</v>
      </c>
      <c r="L48" s="95" t="s">
        <v>301</v>
      </c>
      <c r="M48" s="95" t="str">
        <f t="shared" si="2"/>
        <v>区分3-カリキュラムコード46 予後予測</v>
      </c>
    </row>
    <row r="49" spans="1:13">
      <c r="A49" s="95" t="s">
        <v>402</v>
      </c>
      <c r="B49" s="95" t="s">
        <v>401</v>
      </c>
      <c r="J49" s="95" t="s">
        <v>297</v>
      </c>
      <c r="K49" s="95">
        <v>47</v>
      </c>
      <c r="L49" s="95" t="s">
        <v>299</v>
      </c>
      <c r="M49" s="95" t="str">
        <f t="shared" si="2"/>
        <v>区分3-カリキュラムコード47 統計学</v>
      </c>
    </row>
    <row r="50" spans="1:13">
      <c r="J50" s="95" t="s">
        <v>297</v>
      </c>
      <c r="K50" s="95">
        <v>48</v>
      </c>
      <c r="L50" s="95" t="s">
        <v>296</v>
      </c>
      <c r="M50" s="95" t="str">
        <f t="shared" si="2"/>
        <v>区分3-カリキュラムコード48 研究法</v>
      </c>
    </row>
    <row r="51" spans="1:13">
      <c r="J51" s="95" t="s">
        <v>280</v>
      </c>
      <c r="K51" s="95">
        <v>49</v>
      </c>
      <c r="L51" s="95" t="s">
        <v>294</v>
      </c>
      <c r="M51" s="95" t="str">
        <f t="shared" si="2"/>
        <v>区分4-カリキュラムコード49 理学療法の基礎領域</v>
      </c>
    </row>
    <row r="52" spans="1:13">
      <c r="J52" s="95" t="s">
        <v>280</v>
      </c>
      <c r="K52" s="95">
        <v>50</v>
      </c>
      <c r="L52" s="95" t="s">
        <v>292</v>
      </c>
      <c r="M52" s="95" t="str">
        <f t="shared" si="2"/>
        <v>区分4-カリキュラムコード50 基本的な理学療法治療技術</v>
      </c>
    </row>
    <row r="53" spans="1:13">
      <c r="J53" s="95" t="s">
        <v>280</v>
      </c>
      <c r="K53" s="95">
        <v>51</v>
      </c>
      <c r="L53" s="95" t="s">
        <v>290</v>
      </c>
      <c r="M53" s="95" t="str">
        <f t="shared" si="2"/>
        <v>区分4-カリキュラムコード51 活動体としての人間理解：関節運動</v>
      </c>
    </row>
    <row r="54" spans="1:13">
      <c r="J54" s="95" t="s">
        <v>280</v>
      </c>
      <c r="K54" s="95">
        <v>52</v>
      </c>
      <c r="L54" s="95" t="s">
        <v>288</v>
      </c>
      <c r="M54" s="95" t="str">
        <f t="shared" si="2"/>
        <v>区分4-カリキュラムコード52 活動体としての人間理解：基本動作</v>
      </c>
    </row>
    <row r="55" spans="1:13">
      <c r="J55" s="95" t="s">
        <v>280</v>
      </c>
      <c r="K55" s="95">
        <v>53</v>
      </c>
      <c r="L55" s="95" t="s">
        <v>286</v>
      </c>
      <c r="M55" s="95" t="str">
        <f t="shared" si="2"/>
        <v>区分4-カリキュラムコード53 活動体としての人間理解：活動（運動）のメカニズム</v>
      </c>
    </row>
    <row r="56" spans="1:13">
      <c r="J56" s="95" t="s">
        <v>280</v>
      </c>
      <c r="K56" s="95">
        <v>54</v>
      </c>
      <c r="L56" s="95" t="s">
        <v>284</v>
      </c>
      <c r="M56" s="95" t="str">
        <f t="shared" si="2"/>
        <v>区分4-カリキュラムコード54 神経・筋機能制御</v>
      </c>
    </row>
    <row r="57" spans="1:13">
      <c r="J57" s="95" t="s">
        <v>280</v>
      </c>
      <c r="K57" s="95">
        <v>55</v>
      </c>
      <c r="L57" s="95" t="s">
        <v>282</v>
      </c>
      <c r="M57" s="95" t="str">
        <f t="shared" si="2"/>
        <v>区分4-カリキュラムコード55 薬理、薬物による人間の反応</v>
      </c>
    </row>
    <row r="58" spans="1:13">
      <c r="J58" s="95" t="s">
        <v>280</v>
      </c>
      <c r="K58" s="95">
        <v>56</v>
      </c>
      <c r="L58" s="95" t="s">
        <v>279</v>
      </c>
      <c r="M58" s="95" t="str">
        <f t="shared" si="2"/>
        <v>区分4-カリキュラムコード56 褥瘡・創傷ケア</v>
      </c>
    </row>
    <row r="59" spans="1:13">
      <c r="J59" s="95" t="s">
        <v>261</v>
      </c>
      <c r="K59" s="95">
        <v>57</v>
      </c>
      <c r="L59" s="95" t="s">
        <v>277</v>
      </c>
      <c r="M59" s="95" t="str">
        <f t="shared" si="2"/>
        <v>区分5-カリキュラムコード57 機能と構造、身体機能の低下</v>
      </c>
    </row>
    <row r="60" spans="1:13">
      <c r="J60" s="95" t="s">
        <v>261</v>
      </c>
      <c r="K60" s="95">
        <v>58</v>
      </c>
      <c r="L60" s="95" t="s">
        <v>276</v>
      </c>
      <c r="M60" s="95" t="str">
        <f t="shared" si="2"/>
        <v>区分5-カリキュラムコード58 機能障害</v>
      </c>
    </row>
    <row r="61" spans="1:13">
      <c r="J61" s="95" t="s">
        <v>261</v>
      </c>
      <c r="K61" s="95">
        <v>59</v>
      </c>
      <c r="L61" s="95" t="s">
        <v>275</v>
      </c>
      <c r="M61" s="95" t="str">
        <f t="shared" si="2"/>
        <v>区分5-カリキュラムコード59 活動</v>
      </c>
    </row>
    <row r="62" spans="1:13">
      <c r="J62" s="95" t="s">
        <v>261</v>
      </c>
      <c r="K62" s="95">
        <v>60</v>
      </c>
      <c r="L62" s="95" t="s">
        <v>274</v>
      </c>
      <c r="M62" s="95" t="str">
        <f t="shared" si="2"/>
        <v>区分5-カリキュラムコード60 社会参加</v>
      </c>
    </row>
    <row r="63" spans="1:13">
      <c r="J63" s="95" t="s">
        <v>261</v>
      </c>
      <c r="K63" s="95">
        <v>61</v>
      </c>
      <c r="L63" s="95" t="s">
        <v>273</v>
      </c>
      <c r="M63" s="95" t="str">
        <f t="shared" si="2"/>
        <v>区分5-カリキュラムコード61 個人因子と環境因子</v>
      </c>
    </row>
    <row r="64" spans="1:13">
      <c r="J64" s="95" t="s">
        <v>261</v>
      </c>
      <c r="K64" s="95">
        <v>62</v>
      </c>
      <c r="L64" s="95" t="s">
        <v>272</v>
      </c>
      <c r="M64" s="95" t="str">
        <f t="shared" si="2"/>
        <v>区分5-カリキュラムコード62 運動麻痺</v>
      </c>
    </row>
    <row r="65" spans="10:13">
      <c r="J65" s="95" t="s">
        <v>261</v>
      </c>
      <c r="K65" s="95">
        <v>63</v>
      </c>
      <c r="L65" s="95" t="s">
        <v>271</v>
      </c>
      <c r="M65" s="95" t="str">
        <f t="shared" si="2"/>
        <v>区分5-カリキュラムコード63 筋緊張異常</v>
      </c>
    </row>
    <row r="66" spans="10:13">
      <c r="J66" s="95" t="s">
        <v>261</v>
      </c>
      <c r="K66" s="95">
        <v>64</v>
      </c>
      <c r="L66" s="95" t="s">
        <v>270</v>
      </c>
      <c r="M66" s="95" t="str">
        <f t="shared" si="2"/>
        <v>区分5-カリキュラムコード64 歩行・歩行障害</v>
      </c>
    </row>
    <row r="67" spans="10:13">
      <c r="J67" s="95" t="s">
        <v>261</v>
      </c>
      <c r="K67" s="95">
        <v>65</v>
      </c>
      <c r="L67" s="95" t="s">
        <v>269</v>
      </c>
      <c r="M67" s="95" t="str">
        <f t="shared" ref="M67:M98" si="3">CONCATENATE("区分",J67,"カリキュラムコード",K67," ",L67)</f>
        <v>区分5-カリキュラムコード65 平衡機能障害</v>
      </c>
    </row>
    <row r="68" spans="10:13">
      <c r="J68" s="95" t="s">
        <v>261</v>
      </c>
      <c r="K68" s="95">
        <v>66</v>
      </c>
      <c r="L68" s="95" t="s">
        <v>268</v>
      </c>
      <c r="M68" s="95" t="str">
        <f t="shared" si="3"/>
        <v>区分5-カリキュラムコード66 協調運動</v>
      </c>
    </row>
    <row r="69" spans="10:13">
      <c r="J69" s="95" t="s">
        <v>261</v>
      </c>
      <c r="K69" s="95">
        <v>67</v>
      </c>
      <c r="L69" s="95" t="s">
        <v>267</v>
      </c>
      <c r="M69" s="95" t="str">
        <f t="shared" si="3"/>
        <v>区分5-カリキュラムコード67 筋力低下</v>
      </c>
    </row>
    <row r="70" spans="10:13">
      <c r="J70" s="95" t="s">
        <v>261</v>
      </c>
      <c r="K70" s="95">
        <v>68</v>
      </c>
      <c r="L70" s="95" t="s">
        <v>266</v>
      </c>
      <c r="M70" s="95" t="str">
        <f t="shared" si="3"/>
        <v>区分5-カリキュラムコード68 意識障害、けいれん発作</v>
      </c>
    </row>
    <row r="71" spans="10:13">
      <c r="J71" s="95" t="s">
        <v>261</v>
      </c>
      <c r="K71" s="95">
        <v>69</v>
      </c>
      <c r="L71" s="95" t="s">
        <v>265</v>
      </c>
      <c r="M71" s="95" t="str">
        <f t="shared" si="3"/>
        <v>区分5-カリキュラムコード69 視力障害、視野狭窄、視覚障害</v>
      </c>
    </row>
    <row r="72" spans="10:13">
      <c r="J72" s="95" t="s">
        <v>261</v>
      </c>
      <c r="K72" s="95">
        <v>70</v>
      </c>
      <c r="L72" s="95" t="s">
        <v>264</v>
      </c>
      <c r="M72" s="95" t="str">
        <f t="shared" si="3"/>
        <v>区分5-カリキュラムコード70 聴覚障害</v>
      </c>
    </row>
    <row r="73" spans="10:13">
      <c r="J73" s="95" t="s">
        <v>261</v>
      </c>
      <c r="K73" s="95">
        <v>71</v>
      </c>
      <c r="L73" s="95" t="s">
        <v>263</v>
      </c>
      <c r="M73" s="95" t="str">
        <f t="shared" si="3"/>
        <v>区分5-カリキュラムコード71 感覚障害</v>
      </c>
    </row>
    <row r="74" spans="10:13">
      <c r="J74" s="95" t="s">
        <v>261</v>
      </c>
      <c r="K74" s="95">
        <v>72</v>
      </c>
      <c r="L74" s="95" t="s">
        <v>262</v>
      </c>
      <c r="M74" s="95" t="str">
        <f t="shared" si="3"/>
        <v>区分5-カリキュラムコード72 四肢のしびれ</v>
      </c>
    </row>
    <row r="75" spans="10:13">
      <c r="J75" s="95" t="s">
        <v>261</v>
      </c>
      <c r="K75" s="95">
        <v>73</v>
      </c>
      <c r="L75" s="95" t="s">
        <v>260</v>
      </c>
      <c r="M75" s="95" t="str">
        <f t="shared" si="3"/>
        <v>区分5-カリキュラムコード73 頭痛・めまい</v>
      </c>
    </row>
    <row r="76" spans="10:13">
      <c r="J76" s="95" t="s">
        <v>250</v>
      </c>
      <c r="K76" s="95">
        <v>74</v>
      </c>
      <c r="L76" s="95" t="s">
        <v>259</v>
      </c>
      <c r="M76" s="95" t="str">
        <f t="shared" si="3"/>
        <v>区分6-カリキュラムコード74 中枢神経疾患</v>
      </c>
    </row>
    <row r="77" spans="10:13">
      <c r="J77" s="95" t="s">
        <v>250</v>
      </c>
      <c r="K77" s="95">
        <v>75</v>
      </c>
      <c r="L77" s="95" t="s">
        <v>258</v>
      </c>
      <c r="M77" s="95" t="str">
        <f t="shared" si="3"/>
        <v>区分6-カリキュラムコード75 高次脳機能</v>
      </c>
    </row>
    <row r="78" spans="10:13">
      <c r="J78" s="95" t="s">
        <v>250</v>
      </c>
      <c r="K78" s="95">
        <v>76</v>
      </c>
      <c r="L78" s="95" t="s">
        <v>257</v>
      </c>
      <c r="M78" s="95" t="str">
        <f t="shared" si="3"/>
        <v>区分6-カリキュラムコード76 失語症</v>
      </c>
    </row>
    <row r="79" spans="10:13">
      <c r="J79" s="95" t="s">
        <v>250</v>
      </c>
      <c r="K79" s="95">
        <v>77</v>
      </c>
      <c r="L79" s="95" t="s">
        <v>256</v>
      </c>
      <c r="M79" s="95" t="str">
        <f t="shared" si="3"/>
        <v>区分6-カリキュラムコード77 中枢神経疾患の理学療法</v>
      </c>
    </row>
    <row r="80" spans="10:13">
      <c r="J80" s="95" t="s">
        <v>250</v>
      </c>
      <c r="K80" s="95">
        <v>78</v>
      </c>
      <c r="L80" s="95" t="s">
        <v>255</v>
      </c>
      <c r="M80" s="95" t="str">
        <f t="shared" si="3"/>
        <v>区分6-カリキュラムコード78 高次脳機能障害の理学療法</v>
      </c>
    </row>
    <row r="81" spans="10:13">
      <c r="J81" s="95" t="s">
        <v>250</v>
      </c>
      <c r="K81" s="95">
        <v>79</v>
      </c>
      <c r="L81" s="95" t="s">
        <v>254</v>
      </c>
      <c r="M81" s="95" t="str">
        <f t="shared" si="3"/>
        <v>区分6-カリキュラムコード79 脳血管障害後遺症</v>
      </c>
    </row>
    <row r="82" spans="10:13">
      <c r="J82" s="95" t="s">
        <v>250</v>
      </c>
      <c r="K82" s="95">
        <v>80</v>
      </c>
      <c r="L82" s="95" t="s">
        <v>253</v>
      </c>
      <c r="M82" s="95" t="str">
        <f t="shared" si="3"/>
        <v>区分6-カリキュラムコード80 脊髄損傷の理学療法</v>
      </c>
    </row>
    <row r="83" spans="10:13">
      <c r="J83" s="95" t="s">
        <v>250</v>
      </c>
      <c r="K83" s="95">
        <v>81</v>
      </c>
      <c r="L83" s="95" t="s">
        <v>252</v>
      </c>
      <c r="M83" s="95" t="str">
        <f t="shared" si="3"/>
        <v>区分6-カリキュラムコード81 パーキンソン病関連疾患の理学療法</v>
      </c>
    </row>
    <row r="84" spans="10:13">
      <c r="J84" s="95" t="s">
        <v>250</v>
      </c>
      <c r="K84" s="95">
        <v>82</v>
      </c>
      <c r="L84" s="95" t="s">
        <v>251</v>
      </c>
      <c r="M84" s="95" t="str">
        <f t="shared" si="3"/>
        <v>区分6-カリキュラムコード82 末梢神経障害</v>
      </c>
    </row>
    <row r="85" spans="10:13">
      <c r="J85" s="95" t="s">
        <v>250</v>
      </c>
      <c r="K85" s="95">
        <v>83</v>
      </c>
      <c r="L85" s="95" t="s">
        <v>249</v>
      </c>
      <c r="M85" s="95" t="str">
        <f t="shared" si="3"/>
        <v>区分6-カリキュラムコード83 神経筋疾患の理学療法</v>
      </c>
    </row>
    <row r="86" spans="10:13">
      <c r="J86" s="95" t="s">
        <v>235</v>
      </c>
      <c r="K86" s="95">
        <v>84</v>
      </c>
      <c r="L86" s="95" t="s">
        <v>248</v>
      </c>
      <c r="M86" s="95" t="str">
        <f t="shared" si="3"/>
        <v>区分7-カリキュラムコード84 骨関節障害</v>
      </c>
    </row>
    <row r="87" spans="10:13">
      <c r="J87" s="95" t="s">
        <v>235</v>
      </c>
      <c r="K87" s="95">
        <v>85</v>
      </c>
      <c r="L87" s="95" t="s">
        <v>247</v>
      </c>
      <c r="M87" s="95" t="str">
        <f t="shared" si="3"/>
        <v>区分7-カリキュラムコード85 関節可動域障害</v>
      </c>
    </row>
    <row r="88" spans="10:13">
      <c r="J88" s="95" t="s">
        <v>235</v>
      </c>
      <c r="K88" s="95">
        <v>86</v>
      </c>
      <c r="L88" s="95" t="s">
        <v>246</v>
      </c>
      <c r="M88" s="95" t="str">
        <f t="shared" si="3"/>
        <v>区分7-カリキュラムコード86 切断</v>
      </c>
    </row>
    <row r="89" spans="10:13">
      <c r="J89" s="95" t="s">
        <v>235</v>
      </c>
      <c r="K89" s="95">
        <v>87</v>
      </c>
      <c r="L89" s="95" t="s">
        <v>245</v>
      </c>
      <c r="M89" s="95" t="str">
        <f t="shared" si="3"/>
        <v>区分7-カリキュラムコード87 骨粗鬆症</v>
      </c>
    </row>
    <row r="90" spans="10:13">
      <c r="J90" s="95" t="s">
        <v>235</v>
      </c>
      <c r="K90" s="95">
        <v>88</v>
      </c>
      <c r="L90" s="95" t="s">
        <v>244</v>
      </c>
      <c r="M90" s="95" t="str">
        <f t="shared" si="3"/>
        <v>区分7-カリキュラムコード88 運動器疾患の理学療法</v>
      </c>
    </row>
    <row r="91" spans="10:13">
      <c r="J91" s="95" t="s">
        <v>235</v>
      </c>
      <c r="K91" s="95">
        <v>89</v>
      </c>
      <c r="L91" s="95" t="s">
        <v>243</v>
      </c>
      <c r="M91" s="95" t="str">
        <f t="shared" si="3"/>
        <v>区分7-カリキュラムコード89 徒手理学療法</v>
      </c>
    </row>
    <row r="92" spans="10:13">
      <c r="J92" s="95" t="s">
        <v>235</v>
      </c>
      <c r="K92" s="95">
        <v>90</v>
      </c>
      <c r="L92" s="95" t="s">
        <v>242</v>
      </c>
      <c r="M92" s="95" t="str">
        <f t="shared" si="3"/>
        <v>区分7-カリキュラムコード90 スポーツ分野における理学療法</v>
      </c>
    </row>
    <row r="93" spans="10:13">
      <c r="J93" s="95" t="s">
        <v>235</v>
      </c>
      <c r="K93" s="95">
        <v>91</v>
      </c>
      <c r="L93" s="95" t="s">
        <v>241</v>
      </c>
      <c r="M93" s="95" t="str">
        <f t="shared" si="3"/>
        <v>区分7-カリキュラムコード91 障がい者スポーツ分野における理学療法</v>
      </c>
    </row>
    <row r="94" spans="10:13">
      <c r="J94" s="95" t="s">
        <v>235</v>
      </c>
      <c r="K94" s="95">
        <v>92</v>
      </c>
      <c r="L94" s="95" t="s">
        <v>240</v>
      </c>
      <c r="M94" s="95" t="str">
        <f t="shared" si="3"/>
        <v>区分7-カリキュラムコード92 疼痛：急性痛</v>
      </c>
    </row>
    <row r="95" spans="10:13">
      <c r="J95" s="95" t="s">
        <v>235</v>
      </c>
      <c r="K95" s="95">
        <v>93</v>
      </c>
      <c r="L95" s="95" t="s">
        <v>239</v>
      </c>
      <c r="M95" s="95" t="str">
        <f t="shared" si="3"/>
        <v>区分7-カリキュラムコード93 疼痛：慢性痛</v>
      </c>
    </row>
    <row r="96" spans="10:13">
      <c r="J96" s="95" t="s">
        <v>235</v>
      </c>
      <c r="K96" s="95">
        <v>94</v>
      </c>
      <c r="L96" s="95" t="s">
        <v>238</v>
      </c>
      <c r="M96" s="95" t="str">
        <f t="shared" si="3"/>
        <v>区分7-カリキュラムコード94 疼痛：関節痛</v>
      </c>
    </row>
    <row r="97" spans="10:13">
      <c r="J97" s="95" t="s">
        <v>235</v>
      </c>
      <c r="K97" s="95">
        <v>95</v>
      </c>
      <c r="L97" s="95" t="s">
        <v>237</v>
      </c>
      <c r="M97" s="95" t="str">
        <f t="shared" si="3"/>
        <v>区分7-カリキュラムコード95 疼痛：神経因性疼痛（中枢性・末梢性）</v>
      </c>
    </row>
    <row r="98" spans="10:13">
      <c r="J98" s="95" t="s">
        <v>235</v>
      </c>
      <c r="K98" s="95">
        <v>96</v>
      </c>
      <c r="L98" s="95" t="s">
        <v>236</v>
      </c>
      <c r="M98" s="95" t="str">
        <f t="shared" si="3"/>
        <v>区分7-カリキュラムコード96 疼痛に対する理学療法</v>
      </c>
    </row>
    <row r="99" spans="10:13">
      <c r="J99" s="95" t="s">
        <v>235</v>
      </c>
      <c r="K99" s="95">
        <v>97</v>
      </c>
      <c r="L99" s="95" t="s">
        <v>234</v>
      </c>
      <c r="M99" s="95" t="str">
        <f t="shared" ref="M99:M130" si="4">CONCATENATE("区分",J99,"カリキュラムコード",K99," ",L99)</f>
        <v>区分7-カリキュラムコード97 疼痛管理</v>
      </c>
    </row>
    <row r="100" spans="10:13">
      <c r="J100" s="95" t="s">
        <v>225</v>
      </c>
      <c r="K100" s="95">
        <v>98</v>
      </c>
      <c r="L100" s="95" t="s">
        <v>233</v>
      </c>
      <c r="M100" s="95" t="str">
        <f t="shared" si="4"/>
        <v>区分8-カリキュラムコード98 呼吸障害</v>
      </c>
    </row>
    <row r="101" spans="10:13">
      <c r="J101" s="95" t="s">
        <v>225</v>
      </c>
      <c r="K101" s="95">
        <v>99</v>
      </c>
      <c r="L101" s="95" t="s">
        <v>232</v>
      </c>
      <c r="M101" s="95" t="str">
        <f t="shared" si="4"/>
        <v>区分8-カリキュラムコード99 呼吸器疾患</v>
      </c>
    </row>
    <row r="102" spans="10:13">
      <c r="J102" s="95" t="s">
        <v>225</v>
      </c>
      <c r="K102" s="95">
        <v>100</v>
      </c>
      <c r="L102" s="95" t="s">
        <v>231</v>
      </c>
      <c r="M102" s="95" t="str">
        <f t="shared" si="4"/>
        <v>区分8-カリキュラムコード100 呼吸理学療法</v>
      </c>
    </row>
    <row r="103" spans="10:13">
      <c r="J103" s="95" t="s">
        <v>225</v>
      </c>
      <c r="K103" s="95">
        <v>101</v>
      </c>
      <c r="L103" s="95" t="s">
        <v>230</v>
      </c>
      <c r="M103" s="95" t="str">
        <f t="shared" si="4"/>
        <v>区分8-カリキュラムコード101 循環障害</v>
      </c>
    </row>
    <row r="104" spans="10:13">
      <c r="J104" s="95" t="s">
        <v>225</v>
      </c>
      <c r="K104" s="95">
        <v>102</v>
      </c>
      <c r="L104" s="95" t="s">
        <v>229</v>
      </c>
      <c r="M104" s="95" t="str">
        <f t="shared" si="4"/>
        <v>区分8-カリキュラムコード102 運動耐容能</v>
      </c>
    </row>
    <row r="105" spans="10:13">
      <c r="J105" s="95" t="s">
        <v>225</v>
      </c>
      <c r="K105" s="95">
        <v>103</v>
      </c>
      <c r="L105" s="95" t="s">
        <v>228</v>
      </c>
      <c r="M105" s="95" t="str">
        <f t="shared" si="4"/>
        <v>区分8-カリキュラムコード103 高血圧症</v>
      </c>
    </row>
    <row r="106" spans="10:13">
      <c r="J106" s="95" t="s">
        <v>225</v>
      </c>
      <c r="K106" s="95">
        <v>104</v>
      </c>
      <c r="L106" s="95" t="s">
        <v>227</v>
      </c>
      <c r="M106" s="95" t="str">
        <f t="shared" si="4"/>
        <v>区分8-カリキュラムコード104 胸痛・動悸</v>
      </c>
    </row>
    <row r="107" spans="10:13">
      <c r="J107" s="95" t="s">
        <v>225</v>
      </c>
      <c r="K107" s="95">
        <v>105</v>
      </c>
      <c r="L107" s="95" t="s">
        <v>226</v>
      </c>
      <c r="M107" s="95" t="str">
        <f t="shared" si="4"/>
        <v>区分8-カリキュラムコード105 循環器疾患の理学療法</v>
      </c>
    </row>
    <row r="108" spans="10:13">
      <c r="J108" s="95" t="s">
        <v>225</v>
      </c>
      <c r="K108" s="95">
        <v>106</v>
      </c>
      <c r="L108" s="95" t="s">
        <v>224</v>
      </c>
      <c r="M108" s="95" t="str">
        <f t="shared" si="4"/>
        <v>区分8-カリキュラムコード106 心臓リハビリテーション</v>
      </c>
    </row>
    <row r="109" spans="10:13">
      <c r="J109" s="95" t="s">
        <v>213</v>
      </c>
      <c r="K109" s="95">
        <v>107</v>
      </c>
      <c r="L109" s="95" t="s">
        <v>223</v>
      </c>
      <c r="M109" s="95" t="str">
        <f t="shared" si="4"/>
        <v>区分9-カリキュラムコード107 糖尿病、脂質異常</v>
      </c>
    </row>
    <row r="110" spans="10:13">
      <c r="J110" s="95" t="s">
        <v>213</v>
      </c>
      <c r="K110" s="95">
        <v>108</v>
      </c>
      <c r="L110" s="95" t="s">
        <v>222</v>
      </c>
      <c r="M110" s="95" t="str">
        <f t="shared" si="4"/>
        <v>区分9-カリキュラムコード108 栄養・代謝障害</v>
      </c>
    </row>
    <row r="111" spans="10:13">
      <c r="J111" s="95" t="s">
        <v>213</v>
      </c>
      <c r="K111" s="95">
        <v>109</v>
      </c>
      <c r="L111" s="95" t="s">
        <v>221</v>
      </c>
      <c r="M111" s="95" t="str">
        <f t="shared" si="4"/>
        <v>区分9-カリキュラムコード109 内分泌・代謝疾患</v>
      </c>
    </row>
    <row r="112" spans="10:13">
      <c r="J112" s="95" t="s">
        <v>213</v>
      </c>
      <c r="K112" s="95">
        <v>110</v>
      </c>
      <c r="L112" s="95" t="s">
        <v>220</v>
      </c>
      <c r="M112" s="95" t="str">
        <f t="shared" si="4"/>
        <v>区分9-カリキュラムコード110 代謝疾患の理学療法</v>
      </c>
    </row>
    <row r="113" spans="10:13">
      <c r="J113" s="95" t="s">
        <v>213</v>
      </c>
      <c r="K113" s="95">
        <v>111</v>
      </c>
      <c r="L113" s="95" t="s">
        <v>219</v>
      </c>
      <c r="M113" s="95" t="str">
        <f t="shared" si="4"/>
        <v>区分9-カリキュラムコード111 消化器疾患</v>
      </c>
    </row>
    <row r="114" spans="10:13">
      <c r="J114" s="95" t="s">
        <v>213</v>
      </c>
      <c r="K114" s="95">
        <v>112</v>
      </c>
      <c r="L114" s="95" t="s">
        <v>218</v>
      </c>
      <c r="M114" s="95" t="str">
        <f t="shared" si="4"/>
        <v>区分9-カリキュラムコード112 腎・泌尿器疾患</v>
      </c>
    </row>
    <row r="115" spans="10:13">
      <c r="J115" s="95" t="s">
        <v>213</v>
      </c>
      <c r="K115" s="95">
        <v>113</v>
      </c>
      <c r="L115" s="95" t="s">
        <v>217</v>
      </c>
      <c r="M115" s="95" t="str">
        <f t="shared" si="4"/>
        <v>区分9-カリキュラムコード113 生殖器疾患</v>
      </c>
    </row>
    <row r="116" spans="10:13">
      <c r="J116" s="95" t="s">
        <v>213</v>
      </c>
      <c r="K116" s="95">
        <v>114</v>
      </c>
      <c r="L116" s="95" t="s">
        <v>216</v>
      </c>
      <c r="M116" s="95" t="str">
        <f t="shared" si="4"/>
        <v>区分9-カリキュラムコード114 血液疾患，自己免疫疾患</v>
      </c>
    </row>
    <row r="117" spans="10:13">
      <c r="J117" s="95" t="s">
        <v>213</v>
      </c>
      <c r="K117" s="95">
        <v>115</v>
      </c>
      <c r="L117" s="95" t="s">
        <v>215</v>
      </c>
      <c r="M117" s="95" t="str">
        <f t="shared" si="4"/>
        <v>区分9-カリキュラムコード115 腫瘍</v>
      </c>
    </row>
    <row r="118" spans="10:13">
      <c r="J118" s="95" t="s">
        <v>213</v>
      </c>
      <c r="K118" s="95">
        <v>116</v>
      </c>
      <c r="L118" s="95" t="s">
        <v>214</v>
      </c>
      <c r="M118" s="95" t="str">
        <f t="shared" si="4"/>
        <v>区分9-カリキュラムコード116 がんのリハビリテーション</v>
      </c>
    </row>
    <row r="119" spans="10:13">
      <c r="J119" s="95" t="s">
        <v>213</v>
      </c>
      <c r="K119" s="95">
        <v>117</v>
      </c>
      <c r="L119" s="95" t="s">
        <v>212</v>
      </c>
      <c r="M119" s="95" t="str">
        <f t="shared" si="4"/>
        <v>区分9-カリキュラムコード117 リンパ浮腫</v>
      </c>
    </row>
    <row r="120" spans="10:13">
      <c r="J120" s="95" t="s">
        <v>203</v>
      </c>
      <c r="K120" s="95">
        <v>118</v>
      </c>
      <c r="L120" s="95" t="s">
        <v>211</v>
      </c>
      <c r="M120" s="95" t="str">
        <f t="shared" si="4"/>
        <v>区分10-カリキュラムコード118 胎生期における発達過程</v>
      </c>
    </row>
    <row r="121" spans="10:13">
      <c r="J121" s="95" t="s">
        <v>203</v>
      </c>
      <c r="K121" s="95">
        <v>119</v>
      </c>
      <c r="L121" s="95" t="s">
        <v>210</v>
      </c>
      <c r="M121" s="95" t="str">
        <f t="shared" si="4"/>
        <v>区分10-カリキュラムコード119 乳・幼児期における発達過程</v>
      </c>
    </row>
    <row r="122" spans="10:13">
      <c r="J122" s="95" t="s">
        <v>203</v>
      </c>
      <c r="K122" s="95">
        <v>120</v>
      </c>
      <c r="L122" s="95" t="s">
        <v>209</v>
      </c>
      <c r="M122" s="95" t="str">
        <f t="shared" si="4"/>
        <v>区分10-カリキュラムコード120 小児期における発達過程</v>
      </c>
    </row>
    <row r="123" spans="10:13">
      <c r="J123" s="95" t="s">
        <v>203</v>
      </c>
      <c r="K123" s="95">
        <v>121</v>
      </c>
      <c r="L123" s="95" t="s">
        <v>208</v>
      </c>
      <c r="M123" s="95" t="str">
        <f t="shared" si="4"/>
        <v>区分10-カリキュラムコード121 小児の疾患</v>
      </c>
    </row>
    <row r="124" spans="10:13">
      <c r="J124" s="95" t="s">
        <v>203</v>
      </c>
      <c r="K124" s="95">
        <v>122</v>
      </c>
      <c r="L124" s="95" t="s">
        <v>207</v>
      </c>
      <c r="M124" s="95" t="str">
        <f t="shared" si="4"/>
        <v>区分10-カリキュラムコード122 小児・発達障害の理学療法</v>
      </c>
    </row>
    <row r="125" spans="10:13">
      <c r="J125" s="95" t="s">
        <v>203</v>
      </c>
      <c r="K125" s="95">
        <v>123</v>
      </c>
      <c r="L125" s="95" t="s">
        <v>206</v>
      </c>
      <c r="M125" s="95" t="str">
        <f t="shared" si="4"/>
        <v>区分10-カリキュラムコード123 学校保健および特別支援教育における理学療法</v>
      </c>
    </row>
    <row r="126" spans="10:13">
      <c r="J126" s="95" t="s">
        <v>203</v>
      </c>
      <c r="K126" s="95">
        <v>124</v>
      </c>
      <c r="L126" s="95" t="s">
        <v>205</v>
      </c>
      <c r="M126" s="95" t="str">
        <f t="shared" si="4"/>
        <v>区分10-カリキュラムコード124 周産期の理学療法</v>
      </c>
    </row>
    <row r="127" spans="10:13">
      <c r="J127" s="95" t="s">
        <v>203</v>
      </c>
      <c r="K127" s="95">
        <v>125</v>
      </c>
      <c r="L127" s="95" t="s">
        <v>204</v>
      </c>
      <c r="M127" s="95" t="str">
        <f t="shared" si="4"/>
        <v>区分10-カリキュラムコード125 コンチネンス領域の理学療法</v>
      </c>
    </row>
    <row r="128" spans="10:13">
      <c r="J128" s="95" t="s">
        <v>203</v>
      </c>
      <c r="K128" s="95">
        <v>126</v>
      </c>
      <c r="L128" s="95" t="s">
        <v>202</v>
      </c>
      <c r="M128" s="95" t="str">
        <f t="shared" si="4"/>
        <v>区分10-カリキュラムコード126 ウィメンズヘルス・メンズヘルスにおける理学療法</v>
      </c>
    </row>
    <row r="129" spans="10:13">
      <c r="J129" s="95" t="s">
        <v>193</v>
      </c>
      <c r="K129" s="95">
        <v>127</v>
      </c>
      <c r="L129" s="95" t="s">
        <v>201</v>
      </c>
      <c r="M129" s="95" t="str">
        <f t="shared" si="4"/>
        <v>区分11-カリキュラムコード127 フレイル</v>
      </c>
    </row>
    <row r="130" spans="10:13">
      <c r="J130" s="95" t="s">
        <v>193</v>
      </c>
      <c r="K130" s="95">
        <v>128</v>
      </c>
      <c r="L130" s="95" t="s">
        <v>200</v>
      </c>
      <c r="M130" s="95" t="str">
        <f t="shared" si="4"/>
        <v>区分11-カリキュラムコード128 廃用症候群</v>
      </c>
    </row>
    <row r="131" spans="10:13">
      <c r="J131" s="95" t="s">
        <v>193</v>
      </c>
      <c r="K131" s="95">
        <v>129</v>
      </c>
      <c r="L131" s="95" t="s">
        <v>199</v>
      </c>
      <c r="M131" s="95" t="str">
        <f t="shared" ref="M131:M162" si="5">CONCATENATE("区分",J131,"カリキュラムコード",K131," ",L131)</f>
        <v>区分11-カリキュラムコード129 老年症候群</v>
      </c>
    </row>
    <row r="132" spans="10:13">
      <c r="J132" s="95" t="s">
        <v>193</v>
      </c>
      <c r="K132" s="95">
        <v>130</v>
      </c>
      <c r="L132" s="95" t="s">
        <v>198</v>
      </c>
      <c r="M132" s="95" t="str">
        <f t="shared" si="5"/>
        <v>区分11-カリキュラムコード130 ロコモティブシンドローム</v>
      </c>
    </row>
    <row r="133" spans="10:13">
      <c r="J133" s="95" t="s">
        <v>193</v>
      </c>
      <c r="K133" s="95">
        <v>131</v>
      </c>
      <c r="L133" s="95" t="s">
        <v>197</v>
      </c>
      <c r="M133" s="95" t="str">
        <f t="shared" si="5"/>
        <v>区分11-カリキュラムコード131 慢性疾患・複合疾患の管理</v>
      </c>
    </row>
    <row r="134" spans="10:13">
      <c r="J134" s="95" t="s">
        <v>193</v>
      </c>
      <c r="K134" s="95">
        <v>132</v>
      </c>
      <c r="L134" s="95" t="s">
        <v>196</v>
      </c>
      <c r="M134" s="95" t="str">
        <f t="shared" si="5"/>
        <v>区分11-カリキュラムコード132 認知能の障害</v>
      </c>
    </row>
    <row r="135" spans="10:13">
      <c r="J135" s="95" t="s">
        <v>193</v>
      </c>
      <c r="K135" s="95">
        <v>133</v>
      </c>
      <c r="L135" s="95" t="s">
        <v>195</v>
      </c>
      <c r="M135" s="95" t="str">
        <f t="shared" si="5"/>
        <v>区分11-カリキュラムコード133 認知症・MCIの理学療法</v>
      </c>
    </row>
    <row r="136" spans="10:13">
      <c r="J136" s="95" t="s">
        <v>193</v>
      </c>
      <c r="K136" s="95">
        <v>134</v>
      </c>
      <c r="L136" s="95" t="s">
        <v>194</v>
      </c>
      <c r="M136" s="95" t="str">
        <f t="shared" si="5"/>
        <v>区分11-カリキュラムコード134 気分の障害（うつ）・不安</v>
      </c>
    </row>
    <row r="137" spans="10:13">
      <c r="J137" s="95" t="s">
        <v>193</v>
      </c>
      <c r="K137" s="95">
        <v>135</v>
      </c>
      <c r="L137" s="95" t="s">
        <v>192</v>
      </c>
      <c r="M137" s="95" t="str">
        <f t="shared" si="5"/>
        <v>区分11-カリキュラムコード135 精神疾患に対する理学療法</v>
      </c>
    </row>
    <row r="138" spans="10:13">
      <c r="J138" s="95" t="s">
        <v>178</v>
      </c>
      <c r="K138" s="95">
        <v>136</v>
      </c>
      <c r="L138" s="95" t="s">
        <v>191</v>
      </c>
      <c r="M138" s="95" t="str">
        <f t="shared" si="5"/>
        <v>区分12-カリキュラムコード136 咀嚼・摂食・嚥下</v>
      </c>
    </row>
    <row r="139" spans="10:13">
      <c r="J139" s="95" t="s">
        <v>178</v>
      </c>
      <c r="K139" s="95">
        <v>137</v>
      </c>
      <c r="L139" s="95" t="s">
        <v>190</v>
      </c>
      <c r="M139" s="95" t="str">
        <f t="shared" si="5"/>
        <v>区分12-カリキュラムコード137 咀嚼摂食嚥下の理学療法</v>
      </c>
    </row>
    <row r="140" spans="10:13">
      <c r="J140" s="95" t="s">
        <v>178</v>
      </c>
      <c r="K140" s="95">
        <v>138</v>
      </c>
      <c r="L140" s="95" t="s">
        <v>189</v>
      </c>
      <c r="M140" s="95" t="str">
        <f t="shared" si="5"/>
        <v>区分12-カリキュラムコード138 言語障害、嗄声</v>
      </c>
    </row>
    <row r="141" spans="10:13">
      <c r="J141" s="95" t="s">
        <v>178</v>
      </c>
      <c r="K141" s="95">
        <v>139</v>
      </c>
      <c r="L141" s="95" t="s">
        <v>188</v>
      </c>
      <c r="M141" s="95" t="str">
        <f t="shared" si="5"/>
        <v>区分12-カリキュラムコード139 構音障害の理学療法</v>
      </c>
    </row>
    <row r="142" spans="10:13">
      <c r="J142" s="95" t="s">
        <v>178</v>
      </c>
      <c r="K142" s="95">
        <v>140</v>
      </c>
      <c r="L142" s="95" t="s">
        <v>187</v>
      </c>
      <c r="M142" s="95" t="str">
        <f t="shared" si="5"/>
        <v>区分12-カリキュラムコード140 リハビリテーション栄養</v>
      </c>
    </row>
    <row r="143" spans="10:13">
      <c r="J143" s="95" t="s">
        <v>178</v>
      </c>
      <c r="K143" s="95">
        <v>141</v>
      </c>
      <c r="L143" s="95" t="s">
        <v>186</v>
      </c>
      <c r="M143" s="95" t="str">
        <f t="shared" si="5"/>
        <v>区分12-カリキュラムコード141 耳鼻科領域の理学療法</v>
      </c>
    </row>
    <row r="144" spans="10:13">
      <c r="J144" s="95" t="s">
        <v>178</v>
      </c>
      <c r="K144" s="95">
        <v>142</v>
      </c>
      <c r="L144" s="95" t="s">
        <v>185</v>
      </c>
      <c r="M144" s="95" t="str">
        <f t="shared" si="5"/>
        <v>区分12-カリキュラムコード142 再生医療と理学療法</v>
      </c>
    </row>
    <row r="145" spans="10:13">
      <c r="J145" s="95" t="s">
        <v>178</v>
      </c>
      <c r="K145" s="95">
        <v>143</v>
      </c>
      <c r="L145" s="95" t="s">
        <v>184</v>
      </c>
      <c r="M145" s="95" t="str">
        <f t="shared" si="5"/>
        <v>区分12-カリキュラムコード143 ICT・AIと理学療法</v>
      </c>
    </row>
    <row r="146" spans="10:13">
      <c r="J146" s="95" t="s">
        <v>178</v>
      </c>
      <c r="K146" s="95">
        <v>144</v>
      </c>
      <c r="L146" s="95" t="s">
        <v>183</v>
      </c>
      <c r="M146" s="95" t="str">
        <f t="shared" si="5"/>
        <v>区分12-カリキュラムコード144 ロボットと理学療法</v>
      </c>
    </row>
    <row r="147" spans="10:13">
      <c r="J147" s="95" t="s">
        <v>178</v>
      </c>
      <c r="K147" s="95">
        <v>145</v>
      </c>
      <c r="L147" s="95" t="s">
        <v>182</v>
      </c>
      <c r="M147" s="95" t="str">
        <f t="shared" si="5"/>
        <v>区分12-カリキュラムコード145 住環境</v>
      </c>
    </row>
    <row r="148" spans="10:13">
      <c r="J148" s="95" t="s">
        <v>178</v>
      </c>
      <c r="K148" s="95">
        <v>146</v>
      </c>
      <c r="L148" s="95" t="s">
        <v>181</v>
      </c>
      <c r="M148" s="95" t="str">
        <f t="shared" si="5"/>
        <v>区分12-カリキュラムコード146 支援工学</v>
      </c>
    </row>
    <row r="149" spans="10:13">
      <c r="J149" s="95" t="s">
        <v>178</v>
      </c>
      <c r="K149" s="95">
        <v>147</v>
      </c>
      <c r="L149" s="95" t="s">
        <v>180</v>
      </c>
      <c r="M149" s="95" t="str">
        <f t="shared" si="5"/>
        <v>区分12-カリキュラムコード147 義肢</v>
      </c>
    </row>
    <row r="150" spans="10:13">
      <c r="J150" s="95" t="s">
        <v>178</v>
      </c>
      <c r="K150" s="95">
        <v>148</v>
      </c>
      <c r="L150" s="95" t="s">
        <v>179</v>
      </c>
      <c r="M150" s="95" t="str">
        <f t="shared" si="5"/>
        <v>区分12-カリキュラムコード148 装具</v>
      </c>
    </row>
    <row r="151" spans="10:13">
      <c r="J151" s="95" t="s">
        <v>178</v>
      </c>
      <c r="K151" s="95">
        <v>149</v>
      </c>
      <c r="L151" s="95" t="s">
        <v>177</v>
      </c>
      <c r="M151" s="95" t="str">
        <f t="shared" si="5"/>
        <v>区分12-カリキュラムコード149 福祉用具</v>
      </c>
    </row>
    <row r="152" spans="10:13">
      <c r="J152" s="95" t="s">
        <v>166</v>
      </c>
      <c r="K152" s="95">
        <v>150</v>
      </c>
      <c r="L152" s="95" t="s">
        <v>176</v>
      </c>
      <c r="M152" s="95" t="str">
        <f t="shared" si="5"/>
        <v>区分13-カリキュラムコード150 予防と保健</v>
      </c>
    </row>
    <row r="153" spans="10:13">
      <c r="J153" s="95" t="s">
        <v>166</v>
      </c>
      <c r="K153" s="95">
        <v>151</v>
      </c>
      <c r="L153" s="95" t="s">
        <v>175</v>
      </c>
      <c r="M153" s="95" t="str">
        <f t="shared" si="5"/>
        <v>区分13-カリキュラムコード151 健康概念と健康寿命</v>
      </c>
    </row>
    <row r="154" spans="10:13">
      <c r="J154" s="95" t="s">
        <v>166</v>
      </c>
      <c r="K154" s="95">
        <v>152</v>
      </c>
      <c r="L154" s="95" t="s">
        <v>174</v>
      </c>
      <c r="M154" s="95" t="str">
        <f t="shared" si="5"/>
        <v>区分13-カリキュラムコード152 健康維持・健康増進における理学療法</v>
      </c>
    </row>
    <row r="155" spans="10:13">
      <c r="J155" s="95" t="s">
        <v>166</v>
      </c>
      <c r="K155" s="95">
        <v>153</v>
      </c>
      <c r="L155" s="95" t="s">
        <v>173</v>
      </c>
      <c r="M155" s="95" t="str">
        <f t="shared" si="5"/>
        <v>区分13-カリキュラムコード153 介護予防における理学療法</v>
      </c>
    </row>
    <row r="156" spans="10:13">
      <c r="J156" s="95" t="s">
        <v>166</v>
      </c>
      <c r="K156" s="95">
        <v>154</v>
      </c>
      <c r="L156" s="95" t="s">
        <v>172</v>
      </c>
      <c r="M156" s="95" t="str">
        <f t="shared" si="5"/>
        <v>区分13-カリキュラムコード154 地域保健</v>
      </c>
    </row>
    <row r="157" spans="10:13">
      <c r="J157" s="95" t="s">
        <v>166</v>
      </c>
      <c r="K157" s="95">
        <v>155</v>
      </c>
      <c r="L157" s="95" t="s">
        <v>171</v>
      </c>
      <c r="M157" s="95" t="str">
        <f t="shared" si="5"/>
        <v>区分13-カリキュラムコード155 産業理学療法における理学療法</v>
      </c>
    </row>
    <row r="158" spans="10:13">
      <c r="J158" s="95" t="s">
        <v>166</v>
      </c>
      <c r="K158" s="95">
        <v>156</v>
      </c>
      <c r="L158" s="95" t="s">
        <v>170</v>
      </c>
      <c r="M158" s="95" t="str">
        <f t="shared" si="5"/>
        <v>区分13-カリキュラムコード156 メンタルヘルス</v>
      </c>
    </row>
    <row r="159" spans="10:13">
      <c r="J159" s="95" t="s">
        <v>166</v>
      </c>
      <c r="K159" s="95">
        <v>157</v>
      </c>
      <c r="L159" s="95" t="s">
        <v>169</v>
      </c>
      <c r="M159" s="95" t="str">
        <f t="shared" si="5"/>
        <v>区分13-カリキュラムコード157 各ライフステージの人間理解</v>
      </c>
    </row>
    <row r="160" spans="10:13">
      <c r="J160" s="95" t="s">
        <v>166</v>
      </c>
      <c r="K160" s="95">
        <v>158</v>
      </c>
      <c r="L160" s="95" t="s">
        <v>168</v>
      </c>
      <c r="M160" s="95" t="str">
        <f t="shared" si="5"/>
        <v>区分13-カリキュラムコード158 臨床実習と教育</v>
      </c>
    </row>
    <row r="161" spans="10:13">
      <c r="J161" s="95" t="s">
        <v>166</v>
      </c>
      <c r="K161" s="95">
        <v>159</v>
      </c>
      <c r="L161" s="95" t="s">
        <v>167</v>
      </c>
      <c r="M161" s="95" t="str">
        <f t="shared" si="5"/>
        <v>区分13-カリキュラムコード159 スタッフ教育と教育システム</v>
      </c>
    </row>
    <row r="162" spans="10:13">
      <c r="J162" s="95" t="s">
        <v>166</v>
      </c>
      <c r="K162" s="95">
        <v>160</v>
      </c>
      <c r="L162" s="95" t="s">
        <v>165</v>
      </c>
      <c r="M162" s="95" t="str">
        <f t="shared" si="5"/>
        <v>区分13-カリキュラムコード160 コーチング・ファシリテーション</v>
      </c>
    </row>
    <row r="163" spans="10:13">
      <c r="J163" s="95" t="s">
        <v>155</v>
      </c>
      <c r="K163" s="95">
        <v>161</v>
      </c>
      <c r="L163" s="95" t="s">
        <v>164</v>
      </c>
      <c r="M163" s="95" t="str">
        <f t="shared" ref="M163:M172" si="6">CONCATENATE("区分",J163,"カリキュラムコード",K163," ",L163)</f>
        <v>区分14-カリキュラムコード161 急性期の理学療法</v>
      </c>
    </row>
    <row r="164" spans="10:13">
      <c r="J164" s="95" t="s">
        <v>155</v>
      </c>
      <c r="K164" s="95">
        <v>162</v>
      </c>
      <c r="L164" s="95" t="s">
        <v>163</v>
      </c>
      <c r="M164" s="95" t="str">
        <f t="shared" si="6"/>
        <v>区分14-カリキュラムコード162 周術期の理学療法</v>
      </c>
    </row>
    <row r="165" spans="10:13">
      <c r="J165" s="95" t="s">
        <v>155</v>
      </c>
      <c r="K165" s="95">
        <v>163</v>
      </c>
      <c r="L165" s="95" t="s">
        <v>162</v>
      </c>
      <c r="M165" s="95" t="str">
        <f t="shared" si="6"/>
        <v>区分14-カリキュラムコード163 回復期の理学療法</v>
      </c>
    </row>
    <row r="166" spans="10:13">
      <c r="J166" s="95" t="s">
        <v>155</v>
      </c>
      <c r="K166" s="95">
        <v>164</v>
      </c>
      <c r="L166" s="95" t="s">
        <v>161</v>
      </c>
      <c r="M166" s="95" t="str">
        <f t="shared" si="6"/>
        <v>区分14-カリキュラムコード164 生活期の理学療法</v>
      </c>
    </row>
    <row r="167" spans="10:13">
      <c r="J167" s="95" t="s">
        <v>155</v>
      </c>
      <c r="K167" s="95">
        <v>165</v>
      </c>
      <c r="L167" s="95" t="s">
        <v>160</v>
      </c>
      <c r="M167" s="95" t="str">
        <f t="shared" si="6"/>
        <v>区分14-カリキュラムコード165 地域医療と理学療法</v>
      </c>
    </row>
    <row r="168" spans="10:13">
      <c r="J168" s="95" t="s">
        <v>155</v>
      </c>
      <c r="K168" s="95">
        <v>166</v>
      </c>
      <c r="L168" s="95" t="s">
        <v>159</v>
      </c>
      <c r="M168" s="95" t="str">
        <f t="shared" si="6"/>
        <v>区分14-カリキュラムコード166 在宅医療と理学療法</v>
      </c>
    </row>
    <row r="169" spans="10:13">
      <c r="J169" s="95" t="s">
        <v>155</v>
      </c>
      <c r="K169" s="95">
        <v>167</v>
      </c>
      <c r="L169" s="95" t="s">
        <v>158</v>
      </c>
      <c r="M169" s="95" t="str">
        <f t="shared" si="6"/>
        <v>区分14-カリキュラムコード167 終末期の理学療法</v>
      </c>
    </row>
    <row r="170" spans="10:13">
      <c r="J170" s="95" t="s">
        <v>155</v>
      </c>
      <c r="K170" s="95">
        <v>168</v>
      </c>
      <c r="L170" s="95" t="s">
        <v>157</v>
      </c>
      <c r="M170" s="95" t="str">
        <f t="shared" si="6"/>
        <v>区分14-カリキュラムコード168 緩和ケア</v>
      </c>
    </row>
    <row r="171" spans="10:13">
      <c r="J171" s="95" t="s">
        <v>155</v>
      </c>
      <c r="K171" s="95">
        <v>169</v>
      </c>
      <c r="L171" s="95" t="s">
        <v>156</v>
      </c>
      <c r="M171" s="95" t="str">
        <f t="shared" si="6"/>
        <v>区分14-カリキュラムコード169 訪問理学療法</v>
      </c>
    </row>
    <row r="172" spans="10:13">
      <c r="J172" s="95" t="s">
        <v>155</v>
      </c>
      <c r="K172" s="95">
        <v>170</v>
      </c>
      <c r="L172" s="95" t="s">
        <v>154</v>
      </c>
      <c r="M172" s="95" t="str">
        <f t="shared" si="6"/>
        <v>区分14-カリキュラムコード170 通所理学療法</v>
      </c>
    </row>
  </sheetData>
  <sheetProtection algorithmName="SHA-512" hashValue="jLaFyqHJ+n0l2+DNx9v9F03zPm4ZGhtJkO85bp2Bcszr4TjREYFJyCzm2OttpGC3YauXLmlMdsHVnEa1tnJPxA==" saltValue="kbYkiEhZJCtJyVsah41WaQ==" spinCount="100000" sheet="1" objects="1" scenarios="1"/>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セミナー登録（その他研修会）</vt:lpstr>
      <vt:lpstr>申請書（センター提出用）</vt:lpstr>
      <vt:lpstr>Sheet1</vt:lpstr>
      <vt:lpstr>※編集不可</vt:lpstr>
      <vt:lpstr>'セミナー登録（その他研修会）'!Print_Area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Tagomori</dc:creator>
  <cp:lastModifiedBy>Tagomori</cp:lastModifiedBy>
  <dcterms:created xsi:type="dcterms:W3CDTF">2023-09-03T02:18:32Z</dcterms:created>
  <dcterms:modified xsi:type="dcterms:W3CDTF">2024-06-21T09:39:48Z</dcterms:modified>
</cp:coreProperties>
</file>