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30" activeTab="0"/>
  </bookViews>
  <sheets>
    <sheet name="市区町村" sheetId="1" r:id="rId1"/>
    <sheet name="記入例" sheetId="2" r:id="rId2"/>
    <sheet name="講師料納税額　早見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opta（松田）</author>
  </authors>
  <commentList>
    <comment ref="E29" authorId="0">
      <text>
        <r>
          <rPr>
            <sz val="14"/>
            <rFont val="MS P ゴシック"/>
            <family val="3"/>
          </rPr>
          <t>押印は任意となります</t>
        </r>
      </text>
    </comment>
  </commentList>
</comments>
</file>

<file path=xl/comments2.xml><?xml version="1.0" encoding="utf-8"?>
<comments xmlns="http://schemas.openxmlformats.org/spreadsheetml/2006/main">
  <authors>
    <author>opta（松田）</author>
  </authors>
  <commentList>
    <comment ref="E29" authorId="0">
      <text>
        <r>
          <rPr>
            <sz val="14"/>
            <rFont val="MS P ゴシック"/>
            <family val="3"/>
          </rPr>
          <t>押印は任意となります</t>
        </r>
      </text>
    </comment>
    <comment ref="E15" authorId="0">
      <text>
        <r>
          <rPr>
            <sz val="11"/>
            <rFont val="MS P ゴシック"/>
            <family val="3"/>
          </rPr>
          <t>☆必ず、税込み金額を記入ください。
（1円未満切捨て）</t>
        </r>
      </text>
    </comment>
    <comment ref="D15" authorId="0">
      <text>
        <r>
          <rPr>
            <sz val="11"/>
            <rFont val="MS P ゴシック"/>
            <family val="3"/>
          </rPr>
          <t>可能な限り講師の方のご自宅の住所を記入願います。</t>
        </r>
      </text>
    </comment>
    <comment ref="B15" authorId="0">
      <text>
        <r>
          <rPr>
            <sz val="11"/>
            <rFont val="MS P ゴシック"/>
            <family val="3"/>
          </rPr>
          <t>開催日をご記入ください</t>
        </r>
      </text>
    </comment>
  </commentList>
</comments>
</file>

<file path=xl/sharedStrings.xml><?xml version="1.0" encoding="utf-8"?>
<sst xmlns="http://schemas.openxmlformats.org/spreadsheetml/2006/main" count="49" uniqueCount="25">
  <si>
    <t>講　　　　　　　　　　師　　　　　　　　　　料</t>
  </si>
  <si>
    <t>日　　付</t>
  </si>
  <si>
    <t>内　　　　　　　　　　　　　　　　容</t>
  </si>
  <si>
    <t>講　習　会</t>
  </si>
  <si>
    <t>研　修　会</t>
  </si>
  <si>
    <t>講　　師　　名</t>
  </si>
  <si>
    <t>住　　　　　　　　　　　　　　　　所</t>
  </si>
  <si>
    <t>講　師　料　　　(税込)</t>
  </si>
  <si>
    <t>税　　金</t>
  </si>
  <si>
    <t>印</t>
  </si>
  <si>
    <t>郵便番号</t>
  </si>
  <si>
    <t>計</t>
  </si>
  <si>
    <t>令和　　　年　　月　　日</t>
  </si>
  <si>
    <t>市町村士会名</t>
  </si>
  <si>
    <t>市町村士会長名</t>
  </si>
  <si>
    <t>一般社団法人　大阪府理学療法士会　生涯学習センター</t>
  </si>
  <si>
    <t>○○　○○</t>
  </si>
  <si>
    <t>大阪府○○市○○町○丁目○―○</t>
  </si>
  <si>
    <t>○年○月○日</t>
  </si>
  <si>
    <t>講師料納税額　早見表</t>
  </si>
  <si>
    <t>講師料</t>
  </si>
  <si>
    <t>講師料（税込）</t>
  </si>
  <si>
    <t>税金</t>
  </si>
  <si>
    <t>※小数点以下は切り捨て</t>
  </si>
  <si>
    <t>○○市理学療法士会　第１回研修会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</si>
</sst>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4"/>
      <name val="MS P ゴシック"/>
      <family val="3"/>
    </font>
    <font>
      <sz val="11"/>
      <name val="MS P 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8" fontId="5" fillId="0" borderId="21" xfId="49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8" fontId="5" fillId="0" borderId="22" xfId="49" applyFont="1" applyBorder="1" applyAlignment="1">
      <alignment/>
    </xf>
    <xf numFmtId="38" fontId="5" fillId="0" borderId="27" xfId="49" applyFont="1" applyBorder="1" applyAlignment="1">
      <alignment/>
    </xf>
    <xf numFmtId="38" fontId="5" fillId="0" borderId="25" xfId="49" applyFont="1" applyBorder="1" applyAlignment="1">
      <alignment/>
    </xf>
    <xf numFmtId="38" fontId="5" fillId="0" borderId="28" xfId="49" applyFont="1" applyBorder="1" applyAlignment="1">
      <alignment/>
    </xf>
    <xf numFmtId="183" fontId="14" fillId="0" borderId="0" xfId="62" applyNumberFormat="1" applyFont="1">
      <alignment vertical="center"/>
      <protection/>
    </xf>
    <xf numFmtId="0" fontId="14" fillId="0" borderId="0" xfId="62" applyFont="1">
      <alignment vertical="center"/>
      <protection/>
    </xf>
    <xf numFmtId="38" fontId="14" fillId="0" borderId="29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31" xfId="51" applyFont="1" applyBorder="1" applyAlignment="1">
      <alignment horizontal="center" vertical="center"/>
    </xf>
    <xf numFmtId="38" fontId="14" fillId="32" borderId="32" xfId="51" applyFont="1" applyFill="1" applyBorder="1" applyAlignment="1">
      <alignment vertical="center"/>
    </xf>
    <xf numFmtId="38" fontId="14" fillId="32" borderId="21" xfId="51" applyFont="1" applyFill="1" applyBorder="1" applyAlignment="1">
      <alignment vertical="center"/>
    </xf>
    <xf numFmtId="38" fontId="14" fillId="32" borderId="26" xfId="51" applyFont="1" applyFill="1" applyBorder="1" applyAlignment="1">
      <alignment vertical="center"/>
    </xf>
    <xf numFmtId="38" fontId="14" fillId="0" borderId="32" xfId="51" applyFont="1" applyBorder="1" applyAlignment="1">
      <alignment vertical="center"/>
    </xf>
    <xf numFmtId="38" fontId="14" fillId="0" borderId="21" xfId="51" applyFont="1" applyBorder="1" applyAlignment="1">
      <alignment vertical="center"/>
    </xf>
    <xf numFmtId="38" fontId="14" fillId="0" borderId="26" xfId="51" applyFont="1" applyBorder="1" applyAlignment="1">
      <alignment vertical="center"/>
    </xf>
    <xf numFmtId="38" fontId="14" fillId="0" borderId="13" xfId="51" applyFont="1" applyBorder="1" applyAlignment="1">
      <alignment vertical="center"/>
    </xf>
    <xf numFmtId="38" fontId="14" fillId="0" borderId="22" xfId="51" applyFont="1" applyBorder="1" applyAlignment="1">
      <alignment vertical="center"/>
    </xf>
    <xf numFmtId="38" fontId="14" fillId="0" borderId="27" xfId="51" applyFont="1" applyBorder="1" applyAlignment="1">
      <alignment vertical="center"/>
    </xf>
    <xf numFmtId="38" fontId="14" fillId="32" borderId="13" xfId="51" applyFont="1" applyFill="1" applyBorder="1" applyAlignment="1">
      <alignment vertical="center"/>
    </xf>
    <xf numFmtId="38" fontId="14" fillId="32" borderId="22" xfId="51" applyFont="1" applyFill="1" applyBorder="1" applyAlignment="1">
      <alignment vertical="center"/>
    </xf>
    <xf numFmtId="38" fontId="14" fillId="32" borderId="27" xfId="51" applyFont="1" applyFill="1" applyBorder="1" applyAlignment="1">
      <alignment vertical="center"/>
    </xf>
    <xf numFmtId="38" fontId="14" fillId="0" borderId="15" xfId="51" applyFont="1" applyBorder="1" applyAlignment="1">
      <alignment vertical="center"/>
    </xf>
    <xf numFmtId="38" fontId="14" fillId="0" borderId="33" xfId="51" applyFont="1" applyBorder="1" applyAlignment="1">
      <alignment vertical="center"/>
    </xf>
    <xf numFmtId="38" fontId="14" fillId="0" borderId="34" xfId="51" applyFont="1" applyBorder="1" applyAlignment="1">
      <alignment vertical="center"/>
    </xf>
    <xf numFmtId="38" fontId="14" fillId="32" borderId="15" xfId="51" applyFont="1" applyFill="1" applyBorder="1" applyAlignment="1">
      <alignment vertical="center"/>
    </xf>
    <xf numFmtId="38" fontId="14" fillId="32" borderId="33" xfId="51" applyFont="1" applyFill="1" applyBorder="1" applyAlignment="1">
      <alignment vertical="center"/>
    </xf>
    <xf numFmtId="38" fontId="14" fillId="32" borderId="34" xfId="51" applyFont="1" applyFill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38" fontId="14" fillId="0" borderId="0" xfId="51" applyFont="1" applyBorder="1" applyAlignment="1">
      <alignment vertical="center"/>
    </xf>
    <xf numFmtId="38" fontId="14" fillId="0" borderId="0" xfId="51" applyFont="1" applyAlignment="1">
      <alignment vertical="center"/>
    </xf>
    <xf numFmtId="0" fontId="14" fillId="0" borderId="0" xfId="51" applyNumberFormat="1" applyFont="1" applyAlignment="1">
      <alignment vertical="center"/>
    </xf>
    <xf numFmtId="40" fontId="14" fillId="0" borderId="0" xfId="5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38" fontId="5" fillId="0" borderId="35" xfId="49" applyFont="1" applyBorder="1" applyAlignment="1">
      <alignment vertical="center"/>
    </xf>
    <xf numFmtId="38" fontId="5" fillId="0" borderId="36" xfId="49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3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0" fillId="0" borderId="0" xfId="0" applyFont="1" applyAlignment="1">
      <alignment horizontal="right"/>
    </xf>
    <xf numFmtId="38" fontId="13" fillId="0" borderId="41" xfId="5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="90" zoomScaleNormal="90" zoomScalePageLayoutView="0" workbookViewId="0" topLeftCell="A1">
      <selection activeCell="B19" sqref="B19"/>
    </sheetView>
  </sheetViews>
  <sheetFormatPr defaultColWidth="9.00390625" defaultRowHeight="13.5"/>
  <cols>
    <col min="1" max="1" width="13.50390625" style="2" customWidth="1"/>
    <col min="2" max="3" width="10.50390625" style="2" customWidth="1"/>
    <col min="4" max="4" width="38.50390625" style="2" customWidth="1"/>
    <col min="5" max="6" width="12.625" style="2" customWidth="1"/>
    <col min="7" max="16384" width="9.00390625" style="2" customWidth="1"/>
  </cols>
  <sheetData>
    <row r="1" spans="1:6" ht="24.75" customHeight="1">
      <c r="A1" s="64" t="s">
        <v>15</v>
      </c>
      <c r="B1" s="64"/>
      <c r="C1" s="64"/>
      <c r="D1" s="64"/>
      <c r="E1" s="64"/>
      <c r="F1" s="64"/>
    </row>
    <row r="2" s="23" customFormat="1" ht="34.5" customHeight="1">
      <c r="F2" s="24" t="s">
        <v>12</v>
      </c>
    </row>
    <row r="3" s="23" customFormat="1" ht="31.5" customHeight="1">
      <c r="F3" s="24"/>
    </row>
    <row r="4" ht="31.5" customHeight="1"/>
    <row r="5" spans="1:5" ht="21" customHeight="1" thickBot="1">
      <c r="A5" s="1"/>
      <c r="C5" s="19"/>
      <c r="D5" s="3" t="s">
        <v>0</v>
      </c>
      <c r="E5" s="19"/>
    </row>
    <row r="6" ht="14.25" thickTop="1"/>
    <row r="7" ht="14.25" thickBot="1"/>
    <row r="8" spans="1:6" s="6" customFormat="1" ht="26.25" customHeight="1">
      <c r="A8" s="4"/>
      <c r="B8" s="5" t="s">
        <v>1</v>
      </c>
      <c r="C8" s="65" t="s">
        <v>2</v>
      </c>
      <c r="D8" s="66"/>
      <c r="E8" s="66"/>
      <c r="F8" s="67"/>
    </row>
    <row r="9" spans="1:6" s="6" customFormat="1" ht="26.25" customHeight="1">
      <c r="A9" s="7" t="s">
        <v>3</v>
      </c>
      <c r="B9" s="8"/>
      <c r="C9" s="68"/>
      <c r="D9" s="69"/>
      <c r="E9" s="69"/>
      <c r="F9" s="70"/>
    </row>
    <row r="10" spans="1:6" s="6" customFormat="1" ht="26.25" customHeight="1" thickBot="1">
      <c r="A10" s="9" t="s">
        <v>4</v>
      </c>
      <c r="B10" s="10"/>
      <c r="C10" s="71"/>
      <c r="D10" s="72"/>
      <c r="E10" s="72"/>
      <c r="F10" s="73"/>
    </row>
    <row r="11" ht="13.5"/>
    <row r="12" ht="13.5"/>
    <row r="13" ht="18.75" customHeight="1" thickBot="1"/>
    <row r="14" spans="1:6" s="6" customFormat="1" ht="29.25" customHeight="1" thickBot="1">
      <c r="A14" s="11" t="s">
        <v>5</v>
      </c>
      <c r="B14" s="12" t="s">
        <v>1</v>
      </c>
      <c r="C14" s="12" t="s">
        <v>10</v>
      </c>
      <c r="D14" s="12" t="s">
        <v>6</v>
      </c>
      <c r="E14" s="13" t="s">
        <v>7</v>
      </c>
      <c r="F14" s="14" t="s">
        <v>8</v>
      </c>
    </row>
    <row r="15" spans="1:6" s="6" customFormat="1" ht="33.75" customHeight="1" thickTop="1">
      <c r="A15" s="15"/>
      <c r="B15" s="16"/>
      <c r="C15" s="16"/>
      <c r="D15" s="16"/>
      <c r="E15" s="25"/>
      <c r="F15" s="26"/>
    </row>
    <row r="16" spans="1:6" ht="33.75" customHeight="1">
      <c r="A16" s="17"/>
      <c r="B16" s="18"/>
      <c r="C16" s="18"/>
      <c r="D16" s="18"/>
      <c r="E16" s="27"/>
      <c r="F16" s="28"/>
    </row>
    <row r="17" spans="1:6" ht="33.75" customHeight="1">
      <c r="A17" s="17"/>
      <c r="B17" s="18"/>
      <c r="C17" s="18"/>
      <c r="D17" s="18"/>
      <c r="E17" s="27"/>
      <c r="F17" s="28"/>
    </row>
    <row r="18" spans="1:6" ht="33.75" customHeight="1">
      <c r="A18" s="17"/>
      <c r="B18" s="18"/>
      <c r="C18" s="18"/>
      <c r="D18" s="18"/>
      <c r="E18" s="27"/>
      <c r="F18" s="28"/>
    </row>
    <row r="19" spans="1:6" ht="33.75" customHeight="1">
      <c r="A19" s="17"/>
      <c r="B19" s="18"/>
      <c r="C19" s="18"/>
      <c r="D19" s="18"/>
      <c r="E19" s="27"/>
      <c r="F19" s="28"/>
    </row>
    <row r="20" spans="1:6" ht="33.75" customHeight="1">
      <c r="A20" s="17"/>
      <c r="B20" s="18"/>
      <c r="C20" s="18"/>
      <c r="D20" s="18"/>
      <c r="E20" s="27"/>
      <c r="F20" s="28"/>
    </row>
    <row r="21" spans="1:6" ht="33.75" customHeight="1">
      <c r="A21" s="17"/>
      <c r="B21" s="18"/>
      <c r="C21" s="18"/>
      <c r="D21" s="18"/>
      <c r="E21" s="27"/>
      <c r="F21" s="28"/>
    </row>
    <row r="22" spans="1:6" ht="33.75" customHeight="1">
      <c r="A22" s="17"/>
      <c r="B22" s="18"/>
      <c r="C22" s="18"/>
      <c r="D22" s="18"/>
      <c r="E22" s="27"/>
      <c r="F22" s="28"/>
    </row>
    <row r="23" spans="1:6" ht="33.75" customHeight="1">
      <c r="A23" s="17"/>
      <c r="B23" s="18"/>
      <c r="C23" s="18"/>
      <c r="D23" s="18"/>
      <c r="E23" s="27"/>
      <c r="F23" s="28"/>
    </row>
    <row r="24" spans="1:6" ht="33.75" customHeight="1" thickBot="1">
      <c r="A24" s="21"/>
      <c r="B24" s="22"/>
      <c r="C24" s="22"/>
      <c r="D24" s="22"/>
      <c r="E24" s="29"/>
      <c r="F24" s="30"/>
    </row>
    <row r="25" spans="1:6" ht="33.75" customHeight="1" thickBot="1" thickTop="1">
      <c r="A25" s="74" t="s">
        <v>11</v>
      </c>
      <c r="B25" s="75"/>
      <c r="C25" s="75"/>
      <c r="D25" s="76"/>
      <c r="E25" s="60">
        <f>SUM(E15:E24)</f>
        <v>0</v>
      </c>
      <c r="F25" s="61">
        <f>SUM(F15:F24)</f>
        <v>0</v>
      </c>
    </row>
    <row r="26" ht="18" customHeight="1"/>
    <row r="27" ht="18" customHeight="1"/>
    <row r="28" spans="2:4" ht="31.5" customHeight="1" thickBot="1">
      <c r="B28" s="77" t="s">
        <v>13</v>
      </c>
      <c r="C28" s="77"/>
      <c r="D28" s="19"/>
    </row>
    <row r="29" spans="2:5" ht="31.5" customHeight="1" thickBot="1" thickTop="1">
      <c r="B29" s="77" t="s">
        <v>14</v>
      </c>
      <c r="C29" s="77"/>
      <c r="D29" s="20"/>
      <c r="E29" s="59" t="s">
        <v>9</v>
      </c>
    </row>
    <row r="30" ht="18" customHeight="1" thickTop="1"/>
    <row r="31" ht="25.5" customHeight="1"/>
    <row r="34" ht="28.5" customHeight="1"/>
    <row r="38" ht="17.25" customHeight="1"/>
  </sheetData>
  <sheetProtection/>
  <mergeCells count="6">
    <mergeCell ref="A1:F1"/>
    <mergeCell ref="C8:F8"/>
    <mergeCell ref="C9:F10"/>
    <mergeCell ref="A25:D25"/>
    <mergeCell ref="B28:C28"/>
    <mergeCell ref="B29:C29"/>
  </mergeCells>
  <printOptions/>
  <pageMargins left="0.3937007874015748" right="0.24" top="0.4" bottom="0.984251968503937" header="0.26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="90" zoomScaleNormal="90" zoomScalePageLayoutView="0" workbookViewId="0" topLeftCell="A4">
      <selection activeCell="E17" sqref="E17"/>
    </sheetView>
  </sheetViews>
  <sheetFormatPr defaultColWidth="9.00390625" defaultRowHeight="13.5"/>
  <cols>
    <col min="1" max="1" width="13.50390625" style="2" customWidth="1"/>
    <col min="2" max="2" width="13.25390625" style="2" customWidth="1"/>
    <col min="3" max="3" width="10.50390625" style="2" customWidth="1"/>
    <col min="4" max="4" width="38.50390625" style="2" customWidth="1"/>
    <col min="5" max="6" width="12.625" style="2" customWidth="1"/>
    <col min="7" max="16384" width="9.00390625" style="2" customWidth="1"/>
  </cols>
  <sheetData>
    <row r="1" spans="1:6" ht="24.75" customHeight="1">
      <c r="A1" s="64" t="s">
        <v>15</v>
      </c>
      <c r="B1" s="64"/>
      <c r="C1" s="64"/>
      <c r="D1" s="64"/>
      <c r="E1" s="64"/>
      <c r="F1" s="64"/>
    </row>
    <row r="2" s="23" customFormat="1" ht="34.5" customHeight="1">
      <c r="F2" s="24" t="s">
        <v>12</v>
      </c>
    </row>
    <row r="3" s="23" customFormat="1" ht="31.5" customHeight="1">
      <c r="F3" s="24"/>
    </row>
    <row r="4" ht="31.5" customHeight="1"/>
    <row r="5" spans="1:5" ht="21" customHeight="1" thickBot="1">
      <c r="A5" s="1"/>
      <c r="C5" s="19"/>
      <c r="D5" s="3" t="s">
        <v>0</v>
      </c>
      <c r="E5" s="19"/>
    </row>
    <row r="6" ht="14.25" thickTop="1"/>
    <row r="7" ht="14.25" thickBot="1"/>
    <row r="8" spans="1:6" s="6" customFormat="1" ht="26.25" customHeight="1">
      <c r="A8" s="4"/>
      <c r="B8" s="5" t="s">
        <v>1</v>
      </c>
      <c r="C8" s="65" t="s">
        <v>2</v>
      </c>
      <c r="D8" s="66"/>
      <c r="E8" s="66"/>
      <c r="F8" s="67"/>
    </row>
    <row r="9" spans="1:6" s="6" customFormat="1" ht="26.25" customHeight="1">
      <c r="A9" s="7" t="s">
        <v>3</v>
      </c>
      <c r="B9" s="8"/>
      <c r="C9" s="68" t="s">
        <v>24</v>
      </c>
      <c r="D9" s="69"/>
      <c r="E9" s="69"/>
      <c r="F9" s="70"/>
    </row>
    <row r="10" spans="1:6" s="6" customFormat="1" ht="26.25" customHeight="1" thickBot="1">
      <c r="A10" s="9" t="s">
        <v>4</v>
      </c>
      <c r="B10" s="10"/>
      <c r="C10" s="71"/>
      <c r="D10" s="72"/>
      <c r="E10" s="72"/>
      <c r="F10" s="73"/>
    </row>
    <row r="11" ht="13.5"/>
    <row r="12" ht="13.5"/>
    <row r="13" ht="18.75" customHeight="1" thickBot="1"/>
    <row r="14" spans="1:6" s="6" customFormat="1" ht="29.25" customHeight="1" thickBot="1">
      <c r="A14" s="11" t="s">
        <v>5</v>
      </c>
      <c r="B14" s="12" t="s">
        <v>1</v>
      </c>
      <c r="C14" s="12" t="s">
        <v>10</v>
      </c>
      <c r="D14" s="12" t="s">
        <v>6</v>
      </c>
      <c r="E14" s="13" t="s">
        <v>7</v>
      </c>
      <c r="F14" s="14" t="s">
        <v>8</v>
      </c>
    </row>
    <row r="15" spans="1:6" s="6" customFormat="1" ht="33.75" customHeight="1" thickTop="1">
      <c r="A15" s="15" t="s">
        <v>16</v>
      </c>
      <c r="B15" s="16" t="s">
        <v>18</v>
      </c>
      <c r="C15" s="16"/>
      <c r="D15" s="16" t="s">
        <v>17</v>
      </c>
      <c r="E15" s="25">
        <v>33333</v>
      </c>
      <c r="F15" s="26">
        <v>3333</v>
      </c>
    </row>
    <row r="16" spans="1:6" ht="33.75" customHeight="1">
      <c r="A16" s="17"/>
      <c r="B16" s="18"/>
      <c r="C16" s="18"/>
      <c r="D16" s="18"/>
      <c r="E16" s="27"/>
      <c r="F16" s="28"/>
    </row>
    <row r="17" spans="1:6" ht="33.75" customHeight="1">
      <c r="A17" s="17"/>
      <c r="B17" s="18"/>
      <c r="C17" s="18"/>
      <c r="D17" s="18"/>
      <c r="E17" s="27"/>
      <c r="F17" s="28"/>
    </row>
    <row r="18" spans="1:6" ht="33.75" customHeight="1">
      <c r="A18" s="17"/>
      <c r="B18" s="18"/>
      <c r="C18" s="18"/>
      <c r="D18" s="18"/>
      <c r="E18" s="27"/>
      <c r="F18" s="28"/>
    </row>
    <row r="19" spans="1:6" ht="33.75" customHeight="1">
      <c r="A19" s="17"/>
      <c r="B19" s="18"/>
      <c r="C19" s="18"/>
      <c r="D19" s="18"/>
      <c r="E19" s="27"/>
      <c r="F19" s="28"/>
    </row>
    <row r="20" spans="1:6" ht="33.75" customHeight="1">
      <c r="A20" s="17"/>
      <c r="B20" s="18"/>
      <c r="C20" s="18"/>
      <c r="D20" s="18"/>
      <c r="E20" s="27"/>
      <c r="F20" s="28"/>
    </row>
    <row r="21" spans="1:6" ht="33.75" customHeight="1">
      <c r="A21" s="17"/>
      <c r="B21" s="18"/>
      <c r="C21" s="18"/>
      <c r="D21" s="18"/>
      <c r="E21" s="27"/>
      <c r="F21" s="28"/>
    </row>
    <row r="22" spans="1:6" ht="33.75" customHeight="1">
      <c r="A22" s="17"/>
      <c r="B22" s="18"/>
      <c r="C22" s="18"/>
      <c r="D22" s="18"/>
      <c r="E22" s="27"/>
      <c r="F22" s="28"/>
    </row>
    <row r="23" spans="1:6" ht="33.75" customHeight="1">
      <c r="A23" s="17"/>
      <c r="B23" s="18"/>
      <c r="C23" s="18"/>
      <c r="D23" s="18"/>
      <c r="E23" s="27"/>
      <c r="F23" s="28"/>
    </row>
    <row r="24" spans="1:6" ht="33.75" customHeight="1" thickBot="1">
      <c r="A24" s="21"/>
      <c r="B24" s="22"/>
      <c r="C24" s="22"/>
      <c r="D24" s="22"/>
      <c r="E24" s="29"/>
      <c r="F24" s="30"/>
    </row>
    <row r="25" spans="1:6" ht="33.75" customHeight="1" thickBot="1" thickTop="1">
      <c r="A25" s="74" t="s">
        <v>11</v>
      </c>
      <c r="B25" s="75"/>
      <c r="C25" s="75"/>
      <c r="D25" s="76"/>
      <c r="E25" s="62">
        <f>SUM(E15:E24)</f>
        <v>33333</v>
      </c>
      <c r="F25" s="63">
        <f>SUM(F15:F24)</f>
        <v>3333</v>
      </c>
    </row>
    <row r="26" ht="18" customHeight="1"/>
    <row r="27" ht="18" customHeight="1"/>
    <row r="28" spans="2:4" ht="31.5" customHeight="1" thickBot="1">
      <c r="B28" s="77" t="s">
        <v>13</v>
      </c>
      <c r="C28" s="77"/>
      <c r="D28" s="19"/>
    </row>
    <row r="29" spans="2:5" ht="31.5" customHeight="1" thickBot="1" thickTop="1">
      <c r="B29" s="77" t="s">
        <v>14</v>
      </c>
      <c r="C29" s="77"/>
      <c r="D29" s="20"/>
      <c r="E29" s="59" t="s">
        <v>9</v>
      </c>
    </row>
    <row r="30" ht="18" customHeight="1" thickTop="1"/>
    <row r="31" ht="25.5" customHeight="1"/>
    <row r="34" ht="28.5" customHeight="1"/>
    <row r="38" ht="17.25" customHeight="1"/>
  </sheetData>
  <sheetProtection/>
  <mergeCells count="6">
    <mergeCell ref="A1:F1"/>
    <mergeCell ref="C8:F8"/>
    <mergeCell ref="C9:F10"/>
    <mergeCell ref="A25:D25"/>
    <mergeCell ref="B28:C28"/>
    <mergeCell ref="B29:C29"/>
  </mergeCells>
  <printOptions/>
  <pageMargins left="0.3937007874015748" right="0.2362204724409449" top="0.3937007874015748" bottom="0.984251968503937" header="0.2755905511811024" footer="0.5118110236220472"/>
  <pageSetup cellComments="asDisplayed" fitToHeight="0" fitToWidth="1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3" sqref="A3"/>
    </sheetView>
  </sheetViews>
  <sheetFormatPr defaultColWidth="9.00390625" defaultRowHeight="13.5"/>
  <cols>
    <col min="1" max="1" width="13.625" style="56" customWidth="1"/>
    <col min="2" max="2" width="17.625" style="56" customWidth="1"/>
    <col min="3" max="3" width="15.625" style="56" customWidth="1"/>
    <col min="4" max="4" width="13.625" style="57" customWidth="1"/>
    <col min="5" max="5" width="17.625" style="56" customWidth="1"/>
    <col min="6" max="6" width="15.625" style="56" customWidth="1"/>
    <col min="7" max="7" width="13.625" style="56" customWidth="1"/>
    <col min="8" max="8" width="17.625" style="32" customWidth="1"/>
    <col min="9" max="9" width="15.625" style="56" customWidth="1"/>
    <col min="10" max="10" width="10.50390625" style="32" bestFit="1" customWidth="1"/>
    <col min="11" max="16384" width="9.00390625" style="32" customWidth="1"/>
  </cols>
  <sheetData>
    <row r="1" spans="1:10" ht="39" customHeight="1" thickBo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31"/>
    </row>
    <row r="2" spans="1:9" ht="24" customHeight="1" thickBot="1">
      <c r="A2" s="33" t="s">
        <v>20</v>
      </c>
      <c r="B2" s="34" t="s">
        <v>21</v>
      </c>
      <c r="C2" s="35" t="s">
        <v>22</v>
      </c>
      <c r="D2" s="33" t="s">
        <v>20</v>
      </c>
      <c r="E2" s="34" t="s">
        <v>21</v>
      </c>
      <c r="F2" s="35" t="s">
        <v>22</v>
      </c>
      <c r="G2" s="33" t="s">
        <v>20</v>
      </c>
      <c r="H2" s="34" t="s">
        <v>21</v>
      </c>
      <c r="I2" s="35" t="s">
        <v>22</v>
      </c>
    </row>
    <row r="3" spans="1:9" ht="24" customHeight="1">
      <c r="A3" s="36">
        <v>1000</v>
      </c>
      <c r="B3" s="37">
        <f>INT(A3/0.8979)</f>
        <v>1113</v>
      </c>
      <c r="C3" s="38">
        <f>B3-A3</f>
        <v>113</v>
      </c>
      <c r="D3" s="36">
        <v>15000</v>
      </c>
      <c r="E3" s="37">
        <f>INT(D3/0.8979)</f>
        <v>16705</v>
      </c>
      <c r="F3" s="38">
        <f>E3-D3</f>
        <v>1705</v>
      </c>
      <c r="G3" s="39">
        <v>20000</v>
      </c>
      <c r="H3" s="40">
        <f>INT(G3/0.8979)</f>
        <v>22274</v>
      </c>
      <c r="I3" s="41">
        <f>H3-G3</f>
        <v>2274</v>
      </c>
    </row>
    <row r="4" spans="1:9" ht="24" customHeight="1">
      <c r="A4" s="42">
        <v>1500</v>
      </c>
      <c r="B4" s="43">
        <f aca="true" t="shared" si="0" ref="B4:B21">INT(A4/0.8979)</f>
        <v>1670</v>
      </c>
      <c r="C4" s="44">
        <f aca="true" t="shared" si="1" ref="C4:C21">B4-A4</f>
        <v>170</v>
      </c>
      <c r="D4" s="42">
        <v>22500</v>
      </c>
      <c r="E4" s="43">
        <f aca="true" t="shared" si="2" ref="E4:E19">INT(D4/0.8979)</f>
        <v>25058</v>
      </c>
      <c r="F4" s="44">
        <f aca="true" t="shared" si="3" ref="F4:F19">E4-D4</f>
        <v>2558</v>
      </c>
      <c r="G4" s="42">
        <v>30000</v>
      </c>
      <c r="H4" s="43">
        <f aca="true" t="shared" si="4" ref="H4:H19">INT(G4/0.8979)</f>
        <v>33411</v>
      </c>
      <c r="I4" s="44">
        <f aca="true" t="shared" si="5" ref="I4:I19">H4-G4</f>
        <v>3411</v>
      </c>
    </row>
    <row r="5" spans="1:9" ht="24" customHeight="1">
      <c r="A5" s="42">
        <v>2000</v>
      </c>
      <c r="B5" s="43">
        <f t="shared" si="0"/>
        <v>2227</v>
      </c>
      <c r="C5" s="44">
        <f t="shared" si="1"/>
        <v>227</v>
      </c>
      <c r="D5" s="42">
        <v>30000</v>
      </c>
      <c r="E5" s="43">
        <f t="shared" si="2"/>
        <v>33411</v>
      </c>
      <c r="F5" s="44">
        <f t="shared" si="3"/>
        <v>3411</v>
      </c>
      <c r="G5" s="42">
        <v>40000</v>
      </c>
      <c r="H5" s="43">
        <f t="shared" si="4"/>
        <v>44548</v>
      </c>
      <c r="I5" s="44">
        <f t="shared" si="5"/>
        <v>4548</v>
      </c>
    </row>
    <row r="6" spans="1:9" ht="24" customHeight="1">
      <c r="A6" s="42">
        <v>2500</v>
      </c>
      <c r="B6" s="43">
        <f t="shared" si="0"/>
        <v>2784</v>
      </c>
      <c r="C6" s="44">
        <f t="shared" si="1"/>
        <v>284</v>
      </c>
      <c r="D6" s="42">
        <v>37500</v>
      </c>
      <c r="E6" s="43">
        <f t="shared" si="2"/>
        <v>41764</v>
      </c>
      <c r="F6" s="44">
        <f t="shared" si="3"/>
        <v>4264</v>
      </c>
      <c r="G6" s="42">
        <v>50000</v>
      </c>
      <c r="H6" s="43">
        <f t="shared" si="4"/>
        <v>55685</v>
      </c>
      <c r="I6" s="44">
        <f t="shared" si="5"/>
        <v>5685</v>
      </c>
    </row>
    <row r="7" spans="1:9" ht="24" customHeight="1">
      <c r="A7" s="42">
        <v>3000</v>
      </c>
      <c r="B7" s="43">
        <f t="shared" si="0"/>
        <v>3341</v>
      </c>
      <c r="C7" s="44">
        <f t="shared" si="1"/>
        <v>341</v>
      </c>
      <c r="D7" s="45">
        <v>45000</v>
      </c>
      <c r="E7" s="46">
        <f t="shared" si="2"/>
        <v>50116</v>
      </c>
      <c r="F7" s="47">
        <f t="shared" si="3"/>
        <v>5116</v>
      </c>
      <c r="G7" s="45">
        <v>60000</v>
      </c>
      <c r="H7" s="46">
        <f t="shared" si="4"/>
        <v>66822</v>
      </c>
      <c r="I7" s="47">
        <f t="shared" si="5"/>
        <v>6822</v>
      </c>
    </row>
    <row r="8" spans="1:9" ht="24" customHeight="1">
      <c r="A8" s="45">
        <v>3500</v>
      </c>
      <c r="B8" s="46">
        <f t="shared" si="0"/>
        <v>3897</v>
      </c>
      <c r="C8" s="47">
        <f t="shared" si="1"/>
        <v>397</v>
      </c>
      <c r="D8" s="45">
        <v>52500</v>
      </c>
      <c r="E8" s="46">
        <f t="shared" si="2"/>
        <v>58469</v>
      </c>
      <c r="F8" s="47">
        <f t="shared" si="3"/>
        <v>5969</v>
      </c>
      <c r="G8" s="45">
        <v>70000</v>
      </c>
      <c r="H8" s="46">
        <f t="shared" si="4"/>
        <v>77959</v>
      </c>
      <c r="I8" s="47">
        <f t="shared" si="5"/>
        <v>7959</v>
      </c>
    </row>
    <row r="9" spans="1:9" ht="24" customHeight="1">
      <c r="A9" s="45">
        <v>4000</v>
      </c>
      <c r="B9" s="46">
        <f t="shared" si="0"/>
        <v>4454</v>
      </c>
      <c r="C9" s="47">
        <f t="shared" si="1"/>
        <v>454</v>
      </c>
      <c r="D9" s="45">
        <v>60000</v>
      </c>
      <c r="E9" s="46">
        <f t="shared" si="2"/>
        <v>66822</v>
      </c>
      <c r="F9" s="47">
        <f t="shared" si="3"/>
        <v>6822</v>
      </c>
      <c r="G9" s="45">
        <v>80000</v>
      </c>
      <c r="H9" s="46">
        <f t="shared" si="4"/>
        <v>89096</v>
      </c>
      <c r="I9" s="47">
        <f t="shared" si="5"/>
        <v>9096</v>
      </c>
    </row>
    <row r="10" spans="1:9" ht="24" customHeight="1">
      <c r="A10" s="45">
        <v>4500</v>
      </c>
      <c r="B10" s="46">
        <f t="shared" si="0"/>
        <v>5011</v>
      </c>
      <c r="C10" s="47">
        <f t="shared" si="1"/>
        <v>511</v>
      </c>
      <c r="D10" s="42">
        <v>67500</v>
      </c>
      <c r="E10" s="43">
        <f t="shared" si="2"/>
        <v>75175</v>
      </c>
      <c r="F10" s="44">
        <f t="shared" si="3"/>
        <v>7675</v>
      </c>
      <c r="G10" s="45">
        <v>90000</v>
      </c>
      <c r="H10" s="46">
        <f t="shared" si="4"/>
        <v>100233</v>
      </c>
      <c r="I10" s="47">
        <f t="shared" si="5"/>
        <v>10233</v>
      </c>
    </row>
    <row r="11" spans="1:9" ht="24" customHeight="1">
      <c r="A11" s="45">
        <v>5000</v>
      </c>
      <c r="B11" s="46">
        <f t="shared" si="0"/>
        <v>5568</v>
      </c>
      <c r="C11" s="47">
        <f t="shared" si="1"/>
        <v>568</v>
      </c>
      <c r="D11" s="42">
        <v>75000</v>
      </c>
      <c r="E11" s="43">
        <f t="shared" si="2"/>
        <v>83528</v>
      </c>
      <c r="F11" s="44">
        <f t="shared" si="3"/>
        <v>8528</v>
      </c>
      <c r="G11" s="45">
        <v>100000</v>
      </c>
      <c r="H11" s="46">
        <f t="shared" si="4"/>
        <v>111370</v>
      </c>
      <c r="I11" s="47">
        <f t="shared" si="5"/>
        <v>11370</v>
      </c>
    </row>
    <row r="12" spans="1:9" ht="24" customHeight="1">
      <c r="A12" s="42">
        <v>5500</v>
      </c>
      <c r="B12" s="43">
        <f t="shared" si="0"/>
        <v>6125</v>
      </c>
      <c r="C12" s="44">
        <f t="shared" si="1"/>
        <v>625</v>
      </c>
      <c r="D12" s="45">
        <v>97500</v>
      </c>
      <c r="E12" s="46">
        <f t="shared" si="2"/>
        <v>108586</v>
      </c>
      <c r="F12" s="47">
        <f t="shared" si="3"/>
        <v>11086</v>
      </c>
      <c r="G12" s="42">
        <v>110000</v>
      </c>
      <c r="H12" s="43">
        <f t="shared" si="4"/>
        <v>122508</v>
      </c>
      <c r="I12" s="44">
        <f t="shared" si="5"/>
        <v>12508</v>
      </c>
    </row>
    <row r="13" spans="1:9" ht="24" customHeight="1">
      <c r="A13" s="42">
        <v>6000</v>
      </c>
      <c r="B13" s="43">
        <f t="shared" si="0"/>
        <v>6682</v>
      </c>
      <c r="C13" s="44">
        <f t="shared" si="1"/>
        <v>682</v>
      </c>
      <c r="D13" s="42">
        <v>105000</v>
      </c>
      <c r="E13" s="43">
        <f t="shared" si="2"/>
        <v>116939</v>
      </c>
      <c r="F13" s="44">
        <f t="shared" si="3"/>
        <v>11939</v>
      </c>
      <c r="G13" s="42">
        <v>120000</v>
      </c>
      <c r="H13" s="43">
        <f t="shared" si="4"/>
        <v>133645</v>
      </c>
      <c r="I13" s="44">
        <f t="shared" si="5"/>
        <v>13645</v>
      </c>
    </row>
    <row r="14" spans="1:9" ht="24" customHeight="1">
      <c r="A14" s="42">
        <v>6500</v>
      </c>
      <c r="B14" s="43">
        <f t="shared" si="0"/>
        <v>7239</v>
      </c>
      <c r="C14" s="44">
        <f t="shared" si="1"/>
        <v>739</v>
      </c>
      <c r="D14" s="42">
        <v>112500</v>
      </c>
      <c r="E14" s="43">
        <f t="shared" si="2"/>
        <v>125292</v>
      </c>
      <c r="F14" s="44">
        <f t="shared" si="3"/>
        <v>12792</v>
      </c>
      <c r="G14" s="42">
        <v>130000</v>
      </c>
      <c r="H14" s="43">
        <f t="shared" si="4"/>
        <v>144782</v>
      </c>
      <c r="I14" s="44">
        <f t="shared" si="5"/>
        <v>14782</v>
      </c>
    </row>
    <row r="15" spans="1:9" ht="24" customHeight="1">
      <c r="A15" s="45">
        <v>7000</v>
      </c>
      <c r="B15" s="46">
        <f t="shared" si="0"/>
        <v>7795</v>
      </c>
      <c r="C15" s="47">
        <f t="shared" si="1"/>
        <v>795</v>
      </c>
      <c r="D15" s="42">
        <v>120000</v>
      </c>
      <c r="E15" s="43">
        <f t="shared" si="2"/>
        <v>133645</v>
      </c>
      <c r="F15" s="44">
        <f t="shared" si="3"/>
        <v>13645</v>
      </c>
      <c r="G15" s="42">
        <v>140000</v>
      </c>
      <c r="H15" s="43">
        <f t="shared" si="4"/>
        <v>155919</v>
      </c>
      <c r="I15" s="44">
        <f t="shared" si="5"/>
        <v>15919</v>
      </c>
    </row>
    <row r="16" spans="1:9" ht="24" customHeight="1">
      <c r="A16" s="45">
        <v>7500</v>
      </c>
      <c r="B16" s="46">
        <f t="shared" si="0"/>
        <v>8352</v>
      </c>
      <c r="C16" s="47">
        <f t="shared" si="1"/>
        <v>852</v>
      </c>
      <c r="D16" s="45">
        <v>127500</v>
      </c>
      <c r="E16" s="46">
        <f t="shared" si="2"/>
        <v>141997</v>
      </c>
      <c r="F16" s="47">
        <f t="shared" si="3"/>
        <v>14497</v>
      </c>
      <c r="G16" s="42">
        <v>150000</v>
      </c>
      <c r="H16" s="43">
        <f t="shared" si="4"/>
        <v>167056</v>
      </c>
      <c r="I16" s="44">
        <f t="shared" si="5"/>
        <v>17056</v>
      </c>
    </row>
    <row r="17" spans="1:9" ht="24" customHeight="1">
      <c r="A17" s="45">
        <v>8000</v>
      </c>
      <c r="B17" s="46">
        <f t="shared" si="0"/>
        <v>8909</v>
      </c>
      <c r="C17" s="47">
        <f t="shared" si="1"/>
        <v>909</v>
      </c>
      <c r="D17" s="45">
        <v>135000</v>
      </c>
      <c r="E17" s="46">
        <f t="shared" si="2"/>
        <v>150350</v>
      </c>
      <c r="F17" s="47">
        <f t="shared" si="3"/>
        <v>15350</v>
      </c>
      <c r="G17" s="45">
        <v>160000</v>
      </c>
      <c r="H17" s="46">
        <f t="shared" si="4"/>
        <v>178193</v>
      </c>
      <c r="I17" s="47">
        <f t="shared" si="5"/>
        <v>18193</v>
      </c>
    </row>
    <row r="18" spans="1:9" ht="24" customHeight="1">
      <c r="A18" s="45">
        <v>8500</v>
      </c>
      <c r="B18" s="46">
        <f t="shared" si="0"/>
        <v>9466</v>
      </c>
      <c r="C18" s="47">
        <f t="shared" si="1"/>
        <v>966</v>
      </c>
      <c r="D18" s="45">
        <v>142500</v>
      </c>
      <c r="E18" s="46">
        <f t="shared" si="2"/>
        <v>158703</v>
      </c>
      <c r="F18" s="47">
        <f t="shared" si="3"/>
        <v>16203</v>
      </c>
      <c r="G18" s="45">
        <v>170000</v>
      </c>
      <c r="H18" s="46">
        <f t="shared" si="4"/>
        <v>189330</v>
      </c>
      <c r="I18" s="47">
        <f t="shared" si="5"/>
        <v>19330</v>
      </c>
    </row>
    <row r="19" spans="1:9" ht="24" customHeight="1" thickBot="1">
      <c r="A19" s="42">
        <v>9000</v>
      </c>
      <c r="B19" s="43">
        <f t="shared" si="0"/>
        <v>10023</v>
      </c>
      <c r="C19" s="44">
        <f t="shared" si="1"/>
        <v>1023</v>
      </c>
      <c r="D19" s="48">
        <v>150000</v>
      </c>
      <c r="E19" s="49">
        <f t="shared" si="2"/>
        <v>167056</v>
      </c>
      <c r="F19" s="50">
        <f t="shared" si="3"/>
        <v>17056</v>
      </c>
      <c r="G19" s="51">
        <v>180000</v>
      </c>
      <c r="H19" s="52">
        <f t="shared" si="4"/>
        <v>200467</v>
      </c>
      <c r="I19" s="53">
        <f t="shared" si="5"/>
        <v>20467</v>
      </c>
    </row>
    <row r="20" spans="1:9" ht="24" customHeight="1">
      <c r="A20" s="42">
        <v>9500</v>
      </c>
      <c r="B20" s="43">
        <f t="shared" si="0"/>
        <v>10580</v>
      </c>
      <c r="C20" s="44">
        <f t="shared" si="1"/>
        <v>1080</v>
      </c>
      <c r="D20" s="54"/>
      <c r="E20" s="55"/>
      <c r="F20" s="55"/>
      <c r="G20" s="55"/>
      <c r="H20" s="55"/>
      <c r="I20" s="55"/>
    </row>
    <row r="21" spans="1:9" ht="24" customHeight="1" thickBot="1">
      <c r="A21" s="48">
        <v>10000</v>
      </c>
      <c r="B21" s="49">
        <f t="shared" si="0"/>
        <v>11137</v>
      </c>
      <c r="C21" s="50">
        <f t="shared" si="1"/>
        <v>1137</v>
      </c>
      <c r="D21" s="54"/>
      <c r="E21" s="55"/>
      <c r="F21" s="56" t="s">
        <v>23</v>
      </c>
      <c r="G21" s="55"/>
      <c r="H21" s="55"/>
      <c r="I21" s="55"/>
    </row>
    <row r="22" ht="24" customHeight="1"/>
    <row r="23" ht="24" customHeight="1"/>
    <row r="24" ht="24" customHeight="1">
      <c r="B24" s="58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</sheetData>
  <sheetProtection/>
  <mergeCells count="1">
    <mergeCell ref="A1:I1"/>
  </mergeCells>
  <printOptions/>
  <pageMargins left="0.787" right="0.787" top="0.984" bottom="0.984" header="0.512" footer="0.512"/>
  <pageSetup horizontalDpi="600" verticalDpi="600" orientation="landscape" paperSize="9" scale="92" r:id="rId1"/>
  <headerFooter>
    <oddHeader>&amp;R資料⑨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波賀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友紀江</dc:creator>
  <cp:keywords/>
  <dc:description/>
  <cp:lastModifiedBy>opta（松田）</cp:lastModifiedBy>
  <cp:lastPrinted>2022-08-04T01:27:20Z</cp:lastPrinted>
  <dcterms:created xsi:type="dcterms:W3CDTF">2005-07-30T09:12:25Z</dcterms:created>
  <dcterms:modified xsi:type="dcterms:W3CDTF">2022-08-22T06:38:03Z</dcterms:modified>
  <cp:category/>
  <cp:version/>
  <cp:contentType/>
  <cp:contentStatus/>
</cp:coreProperties>
</file>